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9">
      <text>
        <t xml:space="preserve">4</t>
      </text>
    </comment>
  </commentList>
</comments>
</file>

<file path=xl/sharedStrings.xml><?xml version="1.0" encoding="utf-8"?>
<sst xmlns="http://schemas.openxmlformats.org/spreadsheetml/2006/main" count="77" uniqueCount="46">
  <si>
    <t>केंद्र- कुसुंबा ता.रावेर जि जळगाव</t>
  </si>
  <si>
    <t>इयत्तावार पटसंख्या ऑगस्ट २०२६</t>
  </si>
  <si>
    <t xml:space="preserve">अ क्र </t>
  </si>
  <si>
    <t xml:space="preserve">शाळेचे नाव </t>
  </si>
  <si>
    <t>1  ली</t>
  </si>
  <si>
    <t>2 री</t>
  </si>
  <si>
    <t>3 री</t>
  </si>
  <si>
    <t xml:space="preserve">4 थी </t>
  </si>
  <si>
    <t>5 वी</t>
  </si>
  <si>
    <t xml:space="preserve">6 वी </t>
  </si>
  <si>
    <t xml:space="preserve">7 वी </t>
  </si>
  <si>
    <t xml:space="preserve">8 वी </t>
  </si>
  <si>
    <t xml:space="preserve">9 वी </t>
  </si>
  <si>
    <t xml:space="preserve">10 वी </t>
  </si>
  <si>
    <t>एकूण</t>
  </si>
  <si>
    <t>मुले</t>
  </si>
  <si>
    <t>मुली</t>
  </si>
  <si>
    <t>एकुण</t>
  </si>
  <si>
    <t xml:space="preserve">जिप शाळा मुंजलवाड़ी </t>
  </si>
  <si>
    <t xml:space="preserve">जिप शाळा कुसुंबा </t>
  </si>
  <si>
    <t xml:space="preserve">जिप शाळा लालमाती </t>
  </si>
  <si>
    <t xml:space="preserve">जिप शाळा सहस्रलिंग </t>
  </si>
  <si>
    <t xml:space="preserve">जिप शाळा गजाचा पाडा </t>
  </si>
  <si>
    <t xml:space="preserve">जिप शाळा गारबर्डी </t>
  </si>
  <si>
    <t xml:space="preserve">जिप शाळा सुकीधरण </t>
  </si>
  <si>
    <t xml:space="preserve">जिप शाळा बर्डीपूरा </t>
  </si>
  <si>
    <t xml:space="preserve">जिप शाळा पाल मराठी </t>
  </si>
  <si>
    <t xml:space="preserve">जिप शाळा गारखेड़ा </t>
  </si>
  <si>
    <t xml:space="preserve">जिप शाळा पिंपरकुंड </t>
  </si>
  <si>
    <t xml:space="preserve">जिप शाळा निमड्या </t>
  </si>
  <si>
    <t xml:space="preserve">जिप शाळा सायबू अ पाड़ा </t>
  </si>
  <si>
    <t>जिप शाळा मोरव्हाल तांडा</t>
  </si>
  <si>
    <t xml:space="preserve">जिप शाळा मोरव्हाल </t>
  </si>
  <si>
    <t xml:space="preserve">जिप उर्दू शाळा पाल </t>
  </si>
  <si>
    <t xml:space="preserve">एकूण </t>
  </si>
  <si>
    <t>जे.एस.जावळे विद्यालय कुसुंबा खु</t>
  </si>
  <si>
    <t>एन.एन.तडवी उर्दू हायस्कूल पाल</t>
  </si>
  <si>
    <t>शासकीय आश्रमशाळा लालमाती</t>
  </si>
  <si>
    <t>लि.ना.पाटील आश्रमशाळा पाल</t>
  </si>
  <si>
    <t>द.न.वांद्रेकर विद्यालय पाल</t>
  </si>
  <si>
    <t>अनु.जातीच्या मुलांचे गुरूकुल पाल</t>
  </si>
  <si>
    <t>सांदिपनी गुरूकुल पाल</t>
  </si>
  <si>
    <t xml:space="preserve">केंद्र एकूण </t>
  </si>
  <si>
    <t>केंद्रप्रमुख</t>
  </si>
  <si>
    <t>पिंप्रीनांदू ता . मुक्ताईनगर</t>
  </si>
  <si>
    <t>j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</si>
</sst>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3.0"/>
      <color theme="1"/>
      <name val="Arial"/>
    </font>
    <font/>
    <font>
      <b/>
      <sz val="12.0"/>
      <color theme="1"/>
      <name val="Arial"/>
    </font>
    <font>
      <b/>
      <color theme="1"/>
      <name val="Arial"/>
    </font>
    <font>
      <b/>
      <sz val="12.0"/>
      <color theme="1"/>
      <name val="Dvot-surekh"/>
    </font>
    <font>
      <sz val="12.0"/>
      <color theme="1"/>
      <name val="Arial"/>
    </font>
    <font>
      <sz val="12.0"/>
      <color theme="1"/>
      <name val="Arial"/>
      <scheme val="minor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C9DAF8"/>
        <bgColor rgb="FFC9DAF8"/>
      </patternFill>
    </fill>
  </fills>
  <borders count="1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1" fillId="0" fontId="3" numFmtId="0" xfId="0" applyAlignment="1" applyBorder="1" applyFont="1">
      <alignment horizontal="center" readingOrder="0" vertical="center"/>
    </xf>
    <xf borderId="4" fillId="0" fontId="3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horizontal="center" vertical="center"/>
    </xf>
    <xf borderId="6" fillId="0" fontId="2" numFmtId="0" xfId="0" applyBorder="1" applyFont="1"/>
    <xf borderId="7" fillId="0" fontId="2" numFmtId="0" xfId="0" applyBorder="1" applyFont="1"/>
    <xf borderId="5" fillId="0" fontId="3" numFmtId="0" xfId="0" applyAlignment="1" applyBorder="1" applyFont="1">
      <alignment horizontal="center" readingOrder="0" vertical="center"/>
    </xf>
    <xf borderId="8" fillId="0" fontId="2" numFmtId="0" xfId="0" applyBorder="1" applyFont="1"/>
    <xf borderId="9" fillId="0" fontId="3" numFmtId="0" xfId="0" applyAlignment="1" applyBorder="1" applyFont="1">
      <alignment horizontal="center" vertical="center"/>
    </xf>
    <xf borderId="9" fillId="0" fontId="4" numFmtId="0" xfId="0" applyAlignment="1" applyBorder="1" applyFont="1">
      <alignment shrinkToFit="0" vertical="center" wrapText="1"/>
    </xf>
    <xf borderId="9" fillId="0" fontId="3" numFmtId="0" xfId="0" applyAlignment="1" applyBorder="1" applyFont="1">
      <alignment horizontal="center" readingOrder="0" vertical="center"/>
    </xf>
    <xf borderId="9" fillId="2" fontId="3" numFmtId="0" xfId="0" applyAlignment="1" applyBorder="1" applyFill="1" applyFont="1">
      <alignment horizontal="center" vertical="center"/>
    </xf>
    <xf borderId="9" fillId="3" fontId="3" numFmtId="0" xfId="0" applyAlignment="1" applyBorder="1" applyFill="1" applyFont="1">
      <alignment horizontal="center" vertical="center"/>
    </xf>
    <xf borderId="8" fillId="0" fontId="4" numFmtId="0" xfId="0" applyAlignment="1" applyBorder="1" applyFont="1">
      <alignment shrinkToFit="0" vertical="center" wrapText="1"/>
    </xf>
    <xf borderId="9" fillId="2" fontId="3" numFmtId="0" xfId="0" applyAlignment="1" applyBorder="1" applyFill="1" applyFont="1">
      <alignment horizontal="center" readingOrder="0" vertical="center"/>
    </xf>
    <xf borderId="9" fillId="3" fontId="3" numFmtId="0" xfId="0" applyAlignment="1" applyBorder="1" applyFill="1" applyFont="1">
      <alignment horizontal="center" readingOrder="0" vertical="center"/>
    </xf>
    <xf borderId="9" fillId="4" fontId="3" numFmtId="0" xfId="0" applyAlignment="1" applyBorder="1" applyFill="1" applyFont="1">
      <alignment horizontal="center" vertical="center"/>
    </xf>
    <xf borderId="9" fillId="4" fontId="1" numFmtId="0" xfId="0" applyAlignment="1" applyBorder="1" applyFill="1" applyFont="1">
      <alignment horizontal="center" readingOrder="0" vertical="center"/>
    </xf>
    <xf borderId="9" fillId="4" fontId="3" numFmtId="0" xfId="0" applyAlignment="1" applyBorder="1" applyFill="1" applyFont="1">
      <alignment horizontal="center" readingOrder="0" vertical="center"/>
    </xf>
    <xf borderId="7" fillId="0" fontId="5" numFmtId="0" xfId="0" applyAlignment="1" applyBorder="1" applyFont="1">
      <alignment horizontal="center" readingOrder="0" vertical="center"/>
    </xf>
    <xf borderId="9" fillId="0" fontId="6" numFmtId="0" xfId="0" applyAlignment="1" applyBorder="1" applyFont="1">
      <alignment horizontal="center" readingOrder="0" vertical="center"/>
    </xf>
    <xf borderId="10" fillId="0" fontId="3" numFmtId="0" xfId="0" applyAlignment="1" applyBorder="1" applyFont="1">
      <alignment horizontal="center" readingOrder="0" vertical="center"/>
    </xf>
    <xf borderId="10" fillId="0" fontId="6" numFmtId="0" xfId="0" applyAlignment="1" applyBorder="1" applyFont="1">
      <alignment horizontal="center" readingOrder="0" vertical="center"/>
    </xf>
    <xf borderId="0" fillId="0" fontId="3" numFmtId="0" xfId="0" applyAlignment="1" applyFont="1">
      <alignment horizontal="center" vertical="center"/>
    </xf>
    <xf borderId="0" fillId="2" fontId="3" numFmtId="0" xfId="0" applyAlignment="1" applyFill="1" applyFont="1">
      <alignment horizontal="center" readingOrder="0" vertical="center"/>
    </xf>
    <xf borderId="10" fillId="2" fontId="3" numFmtId="0" xfId="0" applyAlignment="1" applyBorder="1" applyFill="1" applyFont="1">
      <alignment horizontal="center" vertical="center"/>
    </xf>
    <xf borderId="0" fillId="0" fontId="1" numFmtId="0" xfId="0" applyAlignment="1" applyFont="1">
      <alignment vertical="center"/>
    </xf>
    <xf borderId="0" fillId="0" fontId="7" numFmtId="0" xfId="0" applyAlignment="1" applyFont="1">
      <alignment vertical="center"/>
    </xf>
    <xf borderId="0" fillId="0" fontId="7" numFmtId="0" xfId="0" applyAlignment="1" applyFont="1">
      <alignment horizontal="center" vertical="center"/>
    </xf>
    <xf borderId="0" fillId="0" fontId="6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0" fillId="0" fontId="7" numFmtId="0" xfId="0" applyAlignment="1" applyFont="1">
      <alignment readingOrder="0" vertical="center"/>
    </xf>
    <xf borderId="0" fillId="0" fontId="8" numFmtId="0" xfId="0" applyAlignment="1" applyFont="1">
      <alignment vertical="bottom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5.75"/>
    <col customWidth="1" min="2" max="2" width="21.88"/>
    <col customWidth="1" min="3" max="3" width="5.25"/>
    <col customWidth="1" min="4" max="4" width="5.13"/>
    <col customWidth="1" min="5" max="5" width="5.63"/>
    <col customWidth="1" min="6" max="6" width="4.88"/>
    <col customWidth="1" min="7" max="8" width="5.5"/>
    <col customWidth="1" min="9" max="9" width="5.0"/>
    <col customWidth="1" min="10" max="10" width="4.63"/>
    <col customWidth="1" min="11" max="11" width="5.88"/>
    <col customWidth="1" min="12" max="12" width="4.88"/>
    <col customWidth="1" min="13" max="13" width="5.75"/>
    <col customWidth="1" min="14" max="14" width="6.0"/>
    <col customWidth="1" min="15" max="15" width="5.25"/>
    <col customWidth="1" min="16" max="17" width="5.5"/>
    <col customWidth="1" min="18" max="18" width="5.63"/>
    <col customWidth="1" min="19" max="20" width="5.13"/>
    <col customWidth="1" min="21" max="21" width="5.75"/>
    <col customWidth="1" min="22" max="22" width="5.0"/>
    <col customWidth="1" min="23" max="32" width="5.5"/>
    <col customWidth="1" min="33" max="33" width="6.88"/>
    <col customWidth="1" min="34" max="34" width="6.63"/>
    <col customWidth="1" min="35" max="35" width="7.0"/>
  </cols>
  <sheetData>
    <row r="1" ht="25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3"/>
    </row>
    <row r="2" ht="25.5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</row>
    <row r="3" ht="42.0" customHeight="1">
      <c r="A3" s="5" t="s">
        <v>2</v>
      </c>
      <c r="B3" s="6" t="s">
        <v>3</v>
      </c>
      <c r="C3" s="7" t="s">
        <v>4</v>
      </c>
      <c r="D3" s="8"/>
      <c r="E3" s="9"/>
      <c r="F3" s="7" t="s">
        <v>5</v>
      </c>
      <c r="G3" s="8"/>
      <c r="H3" s="9"/>
      <c r="I3" s="7" t="s">
        <v>6</v>
      </c>
      <c r="J3" s="8"/>
      <c r="K3" s="9"/>
      <c r="L3" s="7" t="s">
        <v>7</v>
      </c>
      <c r="M3" s="8"/>
      <c r="N3" s="9"/>
      <c r="O3" s="7" t="s">
        <v>8</v>
      </c>
      <c r="P3" s="8"/>
      <c r="Q3" s="9"/>
      <c r="R3" s="7" t="s">
        <v>9</v>
      </c>
      <c r="S3" s="8"/>
      <c r="T3" s="9"/>
      <c r="U3" s="7" t="s">
        <v>10</v>
      </c>
      <c r="V3" s="8"/>
      <c r="W3" s="9"/>
      <c r="X3" s="10" t="s">
        <v>11</v>
      </c>
      <c r="Y3" s="8"/>
      <c r="Z3" s="9"/>
      <c r="AA3" s="10" t="s">
        <v>12</v>
      </c>
      <c r="AB3" s="8"/>
      <c r="AC3" s="9"/>
      <c r="AD3" s="10" t="s">
        <v>13</v>
      </c>
      <c r="AE3" s="8"/>
      <c r="AF3" s="9"/>
      <c r="AG3" s="7" t="s">
        <v>14</v>
      </c>
      <c r="AH3" s="8"/>
      <c r="AI3" s="9"/>
    </row>
    <row r="4" ht="36.75" customHeight="1">
      <c r="A4" s="11"/>
      <c r="B4" s="11"/>
      <c r="C4" s="12" t="s">
        <v>15</v>
      </c>
      <c r="D4" s="12" t="s">
        <v>16</v>
      </c>
      <c r="E4" s="12" t="s">
        <v>17</v>
      </c>
      <c r="F4" s="12" t="s">
        <v>15</v>
      </c>
      <c r="G4" s="12" t="s">
        <v>16</v>
      </c>
      <c r="H4" s="12" t="s">
        <v>17</v>
      </c>
      <c r="I4" s="12" t="s">
        <v>15</v>
      </c>
      <c r="J4" s="12" t="s">
        <v>16</v>
      </c>
      <c r="K4" s="12" t="s">
        <v>17</v>
      </c>
      <c r="L4" s="12" t="s">
        <v>15</v>
      </c>
      <c r="M4" s="12" t="s">
        <v>16</v>
      </c>
      <c r="N4" s="12" t="s">
        <v>17</v>
      </c>
      <c r="O4" s="12" t="s">
        <v>15</v>
      </c>
      <c r="P4" s="12" t="s">
        <v>16</v>
      </c>
      <c r="Q4" s="12" t="s">
        <v>17</v>
      </c>
      <c r="R4" s="12" t="s">
        <v>15</v>
      </c>
      <c r="S4" s="12" t="s">
        <v>16</v>
      </c>
      <c r="T4" s="12" t="s">
        <v>17</v>
      </c>
      <c r="U4" s="12" t="s">
        <v>15</v>
      </c>
      <c r="V4" s="12" t="s">
        <v>16</v>
      </c>
      <c r="W4" s="12" t="s">
        <v>17</v>
      </c>
      <c r="X4" s="12" t="s">
        <v>15</v>
      </c>
      <c r="Y4" s="12" t="s">
        <v>16</v>
      </c>
      <c r="Z4" s="12" t="s">
        <v>17</v>
      </c>
      <c r="AA4" s="12" t="s">
        <v>15</v>
      </c>
      <c r="AB4" s="12" t="s">
        <v>16</v>
      </c>
      <c r="AC4" s="12" t="s">
        <v>17</v>
      </c>
      <c r="AD4" s="12" t="s">
        <v>15</v>
      </c>
      <c r="AE4" s="12" t="s">
        <v>16</v>
      </c>
      <c r="AF4" s="12" t="s">
        <v>17</v>
      </c>
      <c r="AG4" s="12" t="s">
        <v>15</v>
      </c>
      <c r="AH4" s="12" t="s">
        <v>16</v>
      </c>
      <c r="AI4" s="12" t="s">
        <v>17</v>
      </c>
    </row>
    <row r="5" ht="33.0" customHeight="1">
      <c r="A5" s="12">
        <v>1.0</v>
      </c>
      <c r="B5" s="13" t="s">
        <v>18</v>
      </c>
      <c r="C5" s="14">
        <v>8.0</v>
      </c>
      <c r="D5" s="14">
        <v>5.0</v>
      </c>
      <c r="E5" s="15">
        <f t="shared" ref="E5:E20" si="2">SUM(C5:D5)</f>
        <v>13</v>
      </c>
      <c r="F5" s="14">
        <v>6.0</v>
      </c>
      <c r="G5" s="14">
        <v>6.0</v>
      </c>
      <c r="H5" s="15">
        <f t="shared" ref="H5:H20" si="3">SUM(F5:G5)</f>
        <v>12</v>
      </c>
      <c r="I5" s="14">
        <v>10.0</v>
      </c>
      <c r="J5" s="14">
        <v>8.0</v>
      </c>
      <c r="K5" s="15">
        <f t="shared" ref="K5:K9" si="4">SUM(I5:J5)</f>
        <v>18</v>
      </c>
      <c r="L5" s="14">
        <v>13.0</v>
      </c>
      <c r="M5" s="14">
        <v>14.0</v>
      </c>
      <c r="N5" s="15">
        <f t="shared" ref="N5:N20" si="5">SUM(L5:M5)</f>
        <v>27</v>
      </c>
      <c r="O5" s="14">
        <v>5.0</v>
      </c>
      <c r="P5" s="14">
        <v>9.0</v>
      </c>
      <c r="Q5" s="15">
        <f t="shared" ref="Q5:Q9" si="6">SUM(O5:P5)</f>
        <v>14</v>
      </c>
      <c r="R5" s="14">
        <v>10.0</v>
      </c>
      <c r="S5" s="14">
        <v>9.0</v>
      </c>
      <c r="T5" s="15">
        <f t="shared" ref="T5:T20" si="7">SUM(R5:S5)</f>
        <v>19</v>
      </c>
      <c r="U5" s="14">
        <v>9.0</v>
      </c>
      <c r="V5" s="14">
        <v>12.0</v>
      </c>
      <c r="W5" s="15">
        <f t="shared" ref="W5:W20" si="8">SUM(U5:V5)</f>
        <v>21</v>
      </c>
      <c r="X5" s="14">
        <v>0.0</v>
      </c>
      <c r="Y5" s="14">
        <v>0.0</v>
      </c>
      <c r="Z5" s="15">
        <f t="shared" ref="Z5:Z20" si="9">SUM(X5:Y5)</f>
        <v>0</v>
      </c>
      <c r="AA5" s="14">
        <v>0.0</v>
      </c>
      <c r="AB5" s="14">
        <v>0.0</v>
      </c>
      <c r="AC5" s="15">
        <f t="shared" ref="AC5:AC20" si="10">SUM(AA5:AB5)</f>
        <v>0</v>
      </c>
      <c r="AD5" s="14">
        <v>0.0</v>
      </c>
      <c r="AE5" s="14">
        <v>0.0</v>
      </c>
      <c r="AF5" s="15">
        <f t="shared" ref="AF5:AF20" si="11">SUM(AD5:AE5)</f>
        <v>0</v>
      </c>
      <c r="AG5" s="16">
        <f t="shared" ref="AG5:AH5" si="1">SUM(C5, F5, I5, L5, O5, R5, U5, X5, AA5, AD5)</f>
        <v>61</v>
      </c>
      <c r="AH5" s="16">
        <f t="shared" si="1"/>
        <v>63</v>
      </c>
      <c r="AI5" s="16">
        <f t="shared" ref="AI5:AI20" si="13">SUM(AG5:AH5)</f>
        <v>124</v>
      </c>
    </row>
    <row r="6" ht="26.25" customHeight="1">
      <c r="A6" s="12">
        <v>2.0</v>
      </c>
      <c r="B6" s="17" t="s">
        <v>19</v>
      </c>
      <c r="C6" s="14">
        <v>17.0</v>
      </c>
      <c r="D6" s="14">
        <v>26.0</v>
      </c>
      <c r="E6" s="15">
        <f t="shared" si="2"/>
        <v>43</v>
      </c>
      <c r="F6" s="14">
        <v>21.0</v>
      </c>
      <c r="G6" s="14">
        <v>13.0</v>
      </c>
      <c r="H6" s="15">
        <f t="shared" si="3"/>
        <v>34</v>
      </c>
      <c r="I6" s="14">
        <v>31.0</v>
      </c>
      <c r="J6" s="14">
        <v>20.0</v>
      </c>
      <c r="K6" s="15">
        <f t="shared" si="4"/>
        <v>51</v>
      </c>
      <c r="L6" s="14">
        <v>14.0</v>
      </c>
      <c r="M6" s="14">
        <v>36.0</v>
      </c>
      <c r="N6" s="15">
        <f t="shared" si="5"/>
        <v>50</v>
      </c>
      <c r="O6" s="14">
        <v>0.0</v>
      </c>
      <c r="P6" s="14">
        <v>0.0</v>
      </c>
      <c r="Q6" s="15">
        <f t="shared" si="6"/>
        <v>0</v>
      </c>
      <c r="R6" s="14">
        <v>0.0</v>
      </c>
      <c r="S6" s="14">
        <v>0.0</v>
      </c>
      <c r="T6" s="15">
        <f t="shared" si="7"/>
        <v>0</v>
      </c>
      <c r="U6" s="14">
        <v>0.0</v>
      </c>
      <c r="V6" s="14">
        <v>0.0</v>
      </c>
      <c r="W6" s="15">
        <f t="shared" si="8"/>
        <v>0</v>
      </c>
      <c r="X6" s="14">
        <v>0.0</v>
      </c>
      <c r="Y6" s="14">
        <v>0.0</v>
      </c>
      <c r="Z6" s="15">
        <f t="shared" si="9"/>
        <v>0</v>
      </c>
      <c r="AA6" s="14">
        <v>0.0</v>
      </c>
      <c r="AB6" s="14">
        <v>0.0</v>
      </c>
      <c r="AC6" s="15">
        <f t="shared" si="10"/>
        <v>0</v>
      </c>
      <c r="AD6" s="14">
        <v>0.0</v>
      </c>
      <c r="AE6" s="14">
        <v>0.0</v>
      </c>
      <c r="AF6" s="15">
        <f t="shared" si="11"/>
        <v>0</v>
      </c>
      <c r="AG6" s="16">
        <f t="shared" ref="AG6:AH6" si="12">SUM(C6, F6, I6, L6, O6, R6, U6, X6, AA6, AD6)</f>
        <v>83</v>
      </c>
      <c r="AH6" s="16">
        <f t="shared" si="12"/>
        <v>95</v>
      </c>
      <c r="AI6" s="16">
        <f t="shared" si="13"/>
        <v>178</v>
      </c>
    </row>
    <row r="7" ht="25.5" customHeight="1">
      <c r="A7" s="12">
        <v>3.0</v>
      </c>
      <c r="B7" s="17" t="s">
        <v>20</v>
      </c>
      <c r="C7" s="14">
        <v>6.0</v>
      </c>
      <c r="D7" s="14">
        <v>2.0</v>
      </c>
      <c r="E7" s="15">
        <f t="shared" si="2"/>
        <v>8</v>
      </c>
      <c r="F7" s="14">
        <v>10.0</v>
      </c>
      <c r="G7" s="14">
        <v>3.0</v>
      </c>
      <c r="H7" s="15">
        <f t="shared" si="3"/>
        <v>13</v>
      </c>
      <c r="I7" s="14">
        <v>9.0</v>
      </c>
      <c r="J7" s="14">
        <v>14.0</v>
      </c>
      <c r="K7" s="15">
        <f t="shared" si="4"/>
        <v>23</v>
      </c>
      <c r="L7" s="14">
        <v>9.0</v>
      </c>
      <c r="M7" s="14">
        <v>7.0</v>
      </c>
      <c r="N7" s="15">
        <f t="shared" si="5"/>
        <v>16</v>
      </c>
      <c r="O7" s="12"/>
      <c r="P7" s="12"/>
      <c r="Q7" s="15">
        <f t="shared" si="6"/>
        <v>0</v>
      </c>
      <c r="R7" s="12"/>
      <c r="S7" s="12"/>
      <c r="T7" s="15">
        <f t="shared" si="7"/>
        <v>0</v>
      </c>
      <c r="U7" s="12"/>
      <c r="V7" s="12"/>
      <c r="W7" s="15">
        <f t="shared" si="8"/>
        <v>0</v>
      </c>
      <c r="X7" s="12"/>
      <c r="Y7" s="12"/>
      <c r="Z7" s="15">
        <f t="shared" si="9"/>
        <v>0</v>
      </c>
      <c r="AA7" s="12"/>
      <c r="AB7" s="12"/>
      <c r="AC7" s="15">
        <f t="shared" si="10"/>
        <v>0</v>
      </c>
      <c r="AD7" s="12"/>
      <c r="AE7" s="12"/>
      <c r="AF7" s="15">
        <f t="shared" si="11"/>
        <v>0</v>
      </c>
      <c r="AG7" s="16">
        <f t="shared" ref="AG7:AH7" si="14">SUM(C7, F7, I7, L7, O7, R7, U7, X7, AA7, AD7)</f>
        <v>34</v>
      </c>
      <c r="AH7" s="16">
        <f t="shared" si="14"/>
        <v>26</v>
      </c>
      <c r="AI7" s="16">
        <f t="shared" si="13"/>
        <v>60</v>
      </c>
    </row>
    <row r="8" ht="27.75" customHeight="1">
      <c r="A8" s="12">
        <v>4.0</v>
      </c>
      <c r="B8" s="17" t="s">
        <v>21</v>
      </c>
      <c r="C8" s="14">
        <v>8.0</v>
      </c>
      <c r="D8" s="14">
        <v>9.0</v>
      </c>
      <c r="E8" s="15">
        <f t="shared" si="2"/>
        <v>17</v>
      </c>
      <c r="F8" s="14">
        <v>10.0</v>
      </c>
      <c r="G8" s="14">
        <v>6.0</v>
      </c>
      <c r="H8" s="15">
        <f t="shared" si="3"/>
        <v>16</v>
      </c>
      <c r="I8" s="14">
        <v>5.0</v>
      </c>
      <c r="J8" s="14">
        <v>6.0</v>
      </c>
      <c r="K8" s="15">
        <f t="shared" si="4"/>
        <v>11</v>
      </c>
      <c r="L8" s="14">
        <v>7.0</v>
      </c>
      <c r="M8" s="14">
        <v>7.0</v>
      </c>
      <c r="N8" s="15">
        <f t="shared" si="5"/>
        <v>14</v>
      </c>
      <c r="O8" s="14">
        <v>13.0</v>
      </c>
      <c r="P8" s="14">
        <v>10.0</v>
      </c>
      <c r="Q8" s="15">
        <f t="shared" si="6"/>
        <v>23</v>
      </c>
      <c r="R8" s="12"/>
      <c r="S8" s="12"/>
      <c r="T8" s="15">
        <f t="shared" si="7"/>
        <v>0</v>
      </c>
      <c r="U8" s="12"/>
      <c r="V8" s="12"/>
      <c r="W8" s="15">
        <f t="shared" si="8"/>
        <v>0</v>
      </c>
      <c r="X8" s="12"/>
      <c r="Y8" s="12"/>
      <c r="Z8" s="15">
        <f t="shared" si="9"/>
        <v>0</v>
      </c>
      <c r="AA8" s="12"/>
      <c r="AB8" s="12"/>
      <c r="AC8" s="15">
        <f t="shared" si="10"/>
        <v>0</v>
      </c>
      <c r="AD8" s="12"/>
      <c r="AE8" s="12"/>
      <c r="AF8" s="15">
        <f t="shared" si="11"/>
        <v>0</v>
      </c>
      <c r="AG8" s="16">
        <f t="shared" ref="AG8:AH8" si="15">SUM(C8, F8, I8, L8, O8, R8, U8, X8, AA8, AD8)</f>
        <v>43</v>
      </c>
      <c r="AH8" s="16">
        <f t="shared" si="15"/>
        <v>38</v>
      </c>
      <c r="AI8" s="16">
        <f t="shared" si="13"/>
        <v>81</v>
      </c>
    </row>
    <row r="9" ht="24.75" customHeight="1">
      <c r="A9" s="12">
        <v>5.0</v>
      </c>
      <c r="B9" s="17" t="s">
        <v>22</v>
      </c>
      <c r="C9" s="14">
        <v>4.0</v>
      </c>
      <c r="D9" s="14">
        <v>5.0</v>
      </c>
      <c r="E9" s="15">
        <f t="shared" si="2"/>
        <v>9</v>
      </c>
      <c r="F9" s="14">
        <v>3.0</v>
      </c>
      <c r="G9" s="14">
        <v>6.0</v>
      </c>
      <c r="H9" s="15">
        <f t="shared" si="3"/>
        <v>9</v>
      </c>
      <c r="I9" s="14">
        <v>5.0</v>
      </c>
      <c r="J9" s="14">
        <v>5.0</v>
      </c>
      <c r="K9" s="15">
        <f t="shared" si="4"/>
        <v>10</v>
      </c>
      <c r="L9" s="14">
        <v>2.0</v>
      </c>
      <c r="M9" s="14">
        <v>9.0</v>
      </c>
      <c r="N9" s="15">
        <f t="shared" si="5"/>
        <v>11</v>
      </c>
      <c r="O9" s="12"/>
      <c r="P9" s="12"/>
      <c r="Q9" s="15">
        <f t="shared" si="6"/>
        <v>0</v>
      </c>
      <c r="R9" s="12"/>
      <c r="S9" s="12"/>
      <c r="T9" s="15">
        <f t="shared" si="7"/>
        <v>0</v>
      </c>
      <c r="U9" s="12"/>
      <c r="V9" s="12"/>
      <c r="W9" s="15">
        <f t="shared" si="8"/>
        <v>0</v>
      </c>
      <c r="X9" s="12"/>
      <c r="Y9" s="12"/>
      <c r="Z9" s="15">
        <f t="shared" si="9"/>
        <v>0</v>
      </c>
      <c r="AA9" s="12"/>
      <c r="AB9" s="12"/>
      <c r="AC9" s="15">
        <f t="shared" si="10"/>
        <v>0</v>
      </c>
      <c r="AD9" s="12"/>
      <c r="AE9" s="12"/>
      <c r="AF9" s="15">
        <f t="shared" si="11"/>
        <v>0</v>
      </c>
      <c r="AG9" s="16">
        <f t="shared" ref="AG9:AH9" si="16">SUM(C9, F9, I9, L9, O9, R9, U9, X9, AA9, AD9)</f>
        <v>14</v>
      </c>
      <c r="AH9" s="16">
        <f t="shared" si="16"/>
        <v>25</v>
      </c>
      <c r="AI9" s="16">
        <f t="shared" si="13"/>
        <v>39</v>
      </c>
    </row>
    <row r="10" ht="27.75" customHeight="1">
      <c r="A10" s="12">
        <v>6.0</v>
      </c>
      <c r="B10" s="17" t="s">
        <v>23</v>
      </c>
      <c r="C10" s="14">
        <v>1.0</v>
      </c>
      <c r="D10" s="14">
        <v>3.0</v>
      </c>
      <c r="E10" s="15">
        <f t="shared" si="2"/>
        <v>4</v>
      </c>
      <c r="F10" s="14">
        <v>6.0</v>
      </c>
      <c r="G10" s="14">
        <v>4.0</v>
      </c>
      <c r="H10" s="15">
        <f t="shared" si="3"/>
        <v>10</v>
      </c>
      <c r="I10" s="14">
        <v>9.0</v>
      </c>
      <c r="J10" s="14">
        <v>3.0</v>
      </c>
      <c r="K10" s="18">
        <v>12.0</v>
      </c>
      <c r="L10" s="14">
        <v>8.0</v>
      </c>
      <c r="M10" s="14">
        <v>4.0</v>
      </c>
      <c r="N10" s="15">
        <f t="shared" si="5"/>
        <v>12</v>
      </c>
      <c r="O10" s="14">
        <v>3.0</v>
      </c>
      <c r="P10" s="14">
        <v>8.0</v>
      </c>
      <c r="Q10" s="18">
        <v>11.0</v>
      </c>
      <c r="R10" s="12"/>
      <c r="S10" s="12"/>
      <c r="T10" s="15">
        <f t="shared" si="7"/>
        <v>0</v>
      </c>
      <c r="U10" s="12"/>
      <c r="V10" s="12"/>
      <c r="W10" s="15">
        <f t="shared" si="8"/>
        <v>0</v>
      </c>
      <c r="X10" s="12"/>
      <c r="Y10" s="12"/>
      <c r="Z10" s="15">
        <f t="shared" si="9"/>
        <v>0</v>
      </c>
      <c r="AA10" s="12"/>
      <c r="AB10" s="12"/>
      <c r="AC10" s="15">
        <f t="shared" si="10"/>
        <v>0</v>
      </c>
      <c r="AD10" s="12"/>
      <c r="AE10" s="12"/>
      <c r="AF10" s="15">
        <f t="shared" si="11"/>
        <v>0</v>
      </c>
      <c r="AG10" s="16">
        <f t="shared" ref="AG10:AH10" si="17">SUM(C10, F10, I10, L10, O10, R10, U10, X10, AA10, AD10)</f>
        <v>27</v>
      </c>
      <c r="AH10" s="16">
        <f t="shared" si="17"/>
        <v>22</v>
      </c>
      <c r="AI10" s="16">
        <f t="shared" si="13"/>
        <v>49</v>
      </c>
    </row>
    <row r="11" ht="27.75" customHeight="1">
      <c r="A11" s="12">
        <v>7.0</v>
      </c>
      <c r="B11" s="17" t="s">
        <v>24</v>
      </c>
      <c r="C11" s="14">
        <v>4.0</v>
      </c>
      <c r="D11" s="14">
        <v>1.0</v>
      </c>
      <c r="E11" s="15">
        <f t="shared" si="2"/>
        <v>5</v>
      </c>
      <c r="F11" s="14">
        <v>7.0</v>
      </c>
      <c r="G11" s="14">
        <v>6.0</v>
      </c>
      <c r="H11" s="15">
        <f t="shared" si="3"/>
        <v>13</v>
      </c>
      <c r="I11" s="14">
        <v>3.0</v>
      </c>
      <c r="J11" s="14">
        <v>4.0</v>
      </c>
      <c r="K11" s="15">
        <f t="shared" ref="K11:K20" si="19">SUM(I11:J11)</f>
        <v>7</v>
      </c>
      <c r="L11" s="14">
        <v>5.0</v>
      </c>
      <c r="M11" s="14">
        <v>6.0</v>
      </c>
      <c r="N11" s="15">
        <f t="shared" si="5"/>
        <v>11</v>
      </c>
      <c r="O11" s="14"/>
      <c r="P11" s="14"/>
      <c r="Q11" s="15">
        <f t="shared" ref="Q11:Q20" si="20">SUM(O11:P11)</f>
        <v>0</v>
      </c>
      <c r="R11" s="12"/>
      <c r="S11" s="12"/>
      <c r="T11" s="15">
        <f t="shared" si="7"/>
        <v>0</v>
      </c>
      <c r="U11" s="12"/>
      <c r="V11" s="12"/>
      <c r="W11" s="15">
        <f t="shared" si="8"/>
        <v>0</v>
      </c>
      <c r="X11" s="12"/>
      <c r="Y11" s="12"/>
      <c r="Z11" s="15">
        <f t="shared" si="9"/>
        <v>0</v>
      </c>
      <c r="AA11" s="12"/>
      <c r="AB11" s="12"/>
      <c r="AC11" s="15">
        <f t="shared" si="10"/>
        <v>0</v>
      </c>
      <c r="AD11" s="12"/>
      <c r="AE11" s="12"/>
      <c r="AF11" s="15">
        <f t="shared" si="11"/>
        <v>0</v>
      </c>
      <c r="AG11" s="16">
        <f t="shared" ref="AG11:AH11" si="18">SUM(C11, F11, I11, L11, O11, R11, U11, X11, AA11, AD11)</f>
        <v>19</v>
      </c>
      <c r="AH11" s="16">
        <f t="shared" si="18"/>
        <v>17</v>
      </c>
      <c r="AI11" s="16">
        <f t="shared" si="13"/>
        <v>36</v>
      </c>
    </row>
    <row r="12" ht="28.5" customHeight="1">
      <c r="A12" s="12">
        <v>8.0</v>
      </c>
      <c r="B12" s="17" t="s">
        <v>25</v>
      </c>
      <c r="C12" s="14">
        <v>6.0</v>
      </c>
      <c r="D12" s="14">
        <v>5.0</v>
      </c>
      <c r="E12" s="15">
        <f t="shared" si="2"/>
        <v>11</v>
      </c>
      <c r="F12" s="14">
        <v>4.0</v>
      </c>
      <c r="G12" s="14">
        <v>3.0</v>
      </c>
      <c r="H12" s="15">
        <f t="shared" si="3"/>
        <v>7</v>
      </c>
      <c r="I12" s="14">
        <v>4.0</v>
      </c>
      <c r="J12" s="14">
        <v>4.0</v>
      </c>
      <c r="K12" s="15">
        <f t="shared" si="19"/>
        <v>8</v>
      </c>
      <c r="L12" s="14">
        <v>4.0</v>
      </c>
      <c r="M12" s="14">
        <v>6.0</v>
      </c>
      <c r="N12" s="15">
        <f t="shared" si="5"/>
        <v>10</v>
      </c>
      <c r="O12" s="14"/>
      <c r="P12" s="14"/>
      <c r="Q12" s="15">
        <f t="shared" si="20"/>
        <v>0</v>
      </c>
      <c r="R12" s="12"/>
      <c r="S12" s="12"/>
      <c r="T12" s="15">
        <f t="shared" si="7"/>
        <v>0</v>
      </c>
      <c r="U12" s="12"/>
      <c r="V12" s="12"/>
      <c r="W12" s="15">
        <f t="shared" si="8"/>
        <v>0</v>
      </c>
      <c r="X12" s="12"/>
      <c r="Y12" s="12"/>
      <c r="Z12" s="15">
        <f t="shared" si="9"/>
        <v>0</v>
      </c>
      <c r="AA12" s="12"/>
      <c r="AB12" s="12"/>
      <c r="AC12" s="15">
        <f t="shared" si="10"/>
        <v>0</v>
      </c>
      <c r="AD12" s="12"/>
      <c r="AE12" s="12"/>
      <c r="AF12" s="15">
        <f t="shared" si="11"/>
        <v>0</v>
      </c>
      <c r="AG12" s="16">
        <f t="shared" ref="AG12:AH12" si="21">SUM(C12, F12, I12, L12, O12, R12, U12, X12, AA12, AD12)</f>
        <v>18</v>
      </c>
      <c r="AH12" s="16">
        <f t="shared" si="21"/>
        <v>18</v>
      </c>
      <c r="AI12" s="16">
        <f t="shared" si="13"/>
        <v>36</v>
      </c>
    </row>
    <row r="13" ht="28.5" customHeight="1">
      <c r="A13" s="12">
        <v>9.0</v>
      </c>
      <c r="B13" s="17" t="s">
        <v>26</v>
      </c>
      <c r="C13" s="14">
        <v>22.0</v>
      </c>
      <c r="D13" s="14">
        <v>32.0</v>
      </c>
      <c r="E13" s="15">
        <f t="shared" si="2"/>
        <v>54</v>
      </c>
      <c r="F13" s="14">
        <v>24.0</v>
      </c>
      <c r="G13" s="14">
        <v>20.0</v>
      </c>
      <c r="H13" s="15">
        <f t="shared" si="3"/>
        <v>44</v>
      </c>
      <c r="I13" s="14">
        <v>23.0</v>
      </c>
      <c r="J13" s="14">
        <v>23.0</v>
      </c>
      <c r="K13" s="15">
        <f t="shared" si="19"/>
        <v>46</v>
      </c>
      <c r="L13" s="14">
        <v>24.0</v>
      </c>
      <c r="M13" s="14">
        <v>18.0</v>
      </c>
      <c r="N13" s="15">
        <f t="shared" si="5"/>
        <v>42</v>
      </c>
      <c r="O13" s="14">
        <v>25.0</v>
      </c>
      <c r="P13" s="14">
        <v>36.0</v>
      </c>
      <c r="Q13" s="15">
        <f t="shared" si="20"/>
        <v>61</v>
      </c>
      <c r="R13" s="14">
        <v>38.0</v>
      </c>
      <c r="S13" s="14">
        <v>21.0</v>
      </c>
      <c r="T13" s="15">
        <f t="shared" si="7"/>
        <v>59</v>
      </c>
      <c r="U13" s="14">
        <v>26.0</v>
      </c>
      <c r="V13" s="14">
        <v>29.0</v>
      </c>
      <c r="W13" s="15">
        <f t="shared" si="8"/>
        <v>55</v>
      </c>
      <c r="X13" s="12"/>
      <c r="Y13" s="12"/>
      <c r="Z13" s="15">
        <f t="shared" si="9"/>
        <v>0</v>
      </c>
      <c r="AA13" s="12"/>
      <c r="AB13" s="12"/>
      <c r="AC13" s="15">
        <f t="shared" si="10"/>
        <v>0</v>
      </c>
      <c r="AD13" s="12"/>
      <c r="AE13" s="12"/>
      <c r="AF13" s="15">
        <f t="shared" si="11"/>
        <v>0</v>
      </c>
      <c r="AG13" s="16">
        <f t="shared" ref="AG13:AH13" si="22">SUM(C13, F13, I13, L13, O13, R13, U13, X13, AA13, AD13)</f>
        <v>182</v>
      </c>
      <c r="AH13" s="16">
        <f t="shared" si="22"/>
        <v>179</v>
      </c>
      <c r="AI13" s="16">
        <f t="shared" si="13"/>
        <v>361</v>
      </c>
    </row>
    <row r="14" ht="28.5" customHeight="1">
      <c r="A14" s="12">
        <v>10.0</v>
      </c>
      <c r="B14" s="17" t="s">
        <v>27</v>
      </c>
      <c r="C14" s="14">
        <v>2.0</v>
      </c>
      <c r="D14" s="14">
        <v>5.0</v>
      </c>
      <c r="E14" s="15">
        <f t="shared" si="2"/>
        <v>7</v>
      </c>
      <c r="F14" s="14">
        <v>6.0</v>
      </c>
      <c r="G14" s="14">
        <v>2.0</v>
      </c>
      <c r="H14" s="15">
        <f t="shared" si="3"/>
        <v>8</v>
      </c>
      <c r="I14" s="14">
        <v>1.0</v>
      </c>
      <c r="J14" s="14">
        <v>0.0</v>
      </c>
      <c r="K14" s="15">
        <f t="shared" si="19"/>
        <v>1</v>
      </c>
      <c r="L14" s="14">
        <v>1.0</v>
      </c>
      <c r="M14" s="14">
        <v>2.0</v>
      </c>
      <c r="N14" s="15">
        <f t="shared" si="5"/>
        <v>3</v>
      </c>
      <c r="O14" s="14">
        <v>5.0</v>
      </c>
      <c r="P14" s="14">
        <v>8.0</v>
      </c>
      <c r="Q14" s="15">
        <f t="shared" si="20"/>
        <v>13</v>
      </c>
      <c r="R14" s="12"/>
      <c r="S14" s="12"/>
      <c r="T14" s="15">
        <f t="shared" si="7"/>
        <v>0</v>
      </c>
      <c r="U14" s="12"/>
      <c r="V14" s="12"/>
      <c r="W14" s="15">
        <f t="shared" si="8"/>
        <v>0</v>
      </c>
      <c r="X14" s="12"/>
      <c r="Y14" s="12"/>
      <c r="Z14" s="15">
        <f t="shared" si="9"/>
        <v>0</v>
      </c>
      <c r="AA14" s="12"/>
      <c r="AB14" s="12"/>
      <c r="AC14" s="15">
        <f t="shared" si="10"/>
        <v>0</v>
      </c>
      <c r="AD14" s="12"/>
      <c r="AE14" s="12"/>
      <c r="AF14" s="15">
        <f t="shared" si="11"/>
        <v>0</v>
      </c>
      <c r="AG14" s="16">
        <f t="shared" ref="AG14:AH14" si="23">SUM(C14, F14, I14, L14, O14, R14, U14, X14, AA14, AD14)</f>
        <v>15</v>
      </c>
      <c r="AH14" s="16">
        <f t="shared" si="23"/>
        <v>17</v>
      </c>
      <c r="AI14" s="16">
        <f t="shared" si="13"/>
        <v>32</v>
      </c>
    </row>
    <row r="15" ht="28.5" customHeight="1">
      <c r="A15" s="12">
        <v>11.0</v>
      </c>
      <c r="B15" s="17" t="s">
        <v>28</v>
      </c>
      <c r="C15" s="14">
        <v>4.0</v>
      </c>
      <c r="D15" s="14">
        <v>8.0</v>
      </c>
      <c r="E15" s="15">
        <f t="shared" si="2"/>
        <v>12</v>
      </c>
      <c r="F15" s="14">
        <v>10.0</v>
      </c>
      <c r="G15" s="14">
        <v>15.0</v>
      </c>
      <c r="H15" s="15">
        <f t="shared" si="3"/>
        <v>25</v>
      </c>
      <c r="I15" s="14">
        <v>14.0</v>
      </c>
      <c r="J15" s="14">
        <v>9.0</v>
      </c>
      <c r="K15" s="15">
        <f t="shared" si="19"/>
        <v>23</v>
      </c>
      <c r="L15" s="14">
        <v>9.0</v>
      </c>
      <c r="M15" s="14">
        <v>12.0</v>
      </c>
      <c r="N15" s="15">
        <f t="shared" si="5"/>
        <v>21</v>
      </c>
      <c r="O15" s="14">
        <v>11.0</v>
      </c>
      <c r="P15" s="14">
        <v>17.0</v>
      </c>
      <c r="Q15" s="15">
        <f t="shared" si="20"/>
        <v>28</v>
      </c>
      <c r="R15" s="12"/>
      <c r="S15" s="12"/>
      <c r="T15" s="15">
        <f t="shared" si="7"/>
        <v>0</v>
      </c>
      <c r="U15" s="12"/>
      <c r="V15" s="12"/>
      <c r="W15" s="15">
        <f t="shared" si="8"/>
        <v>0</v>
      </c>
      <c r="X15" s="12"/>
      <c r="Y15" s="12"/>
      <c r="Z15" s="15">
        <f t="shared" si="9"/>
        <v>0</v>
      </c>
      <c r="AA15" s="12"/>
      <c r="AB15" s="12"/>
      <c r="AC15" s="15">
        <f t="shared" si="10"/>
        <v>0</v>
      </c>
      <c r="AD15" s="12"/>
      <c r="AE15" s="12"/>
      <c r="AF15" s="15">
        <f t="shared" si="11"/>
        <v>0</v>
      </c>
      <c r="AG15" s="16">
        <f t="shared" ref="AG15:AH15" si="24">SUM(C15, F15, I15, L15, O15, R15, U15, X15, AA15, AD15)</f>
        <v>48</v>
      </c>
      <c r="AH15" s="16">
        <f t="shared" si="24"/>
        <v>61</v>
      </c>
      <c r="AI15" s="16">
        <f t="shared" si="13"/>
        <v>109</v>
      </c>
    </row>
    <row r="16" ht="28.5" customHeight="1">
      <c r="A16" s="12">
        <v>12.0</v>
      </c>
      <c r="B16" s="17" t="s">
        <v>29</v>
      </c>
      <c r="C16" s="14">
        <v>6.0</v>
      </c>
      <c r="D16" s="14">
        <v>8.0</v>
      </c>
      <c r="E16" s="15">
        <f t="shared" si="2"/>
        <v>14</v>
      </c>
      <c r="F16" s="14">
        <v>11.0</v>
      </c>
      <c r="G16" s="14">
        <v>7.0</v>
      </c>
      <c r="H16" s="15">
        <f t="shared" si="3"/>
        <v>18</v>
      </c>
      <c r="I16" s="14">
        <v>12.0</v>
      </c>
      <c r="J16" s="14">
        <v>7.0</v>
      </c>
      <c r="K16" s="15">
        <f t="shared" si="19"/>
        <v>19</v>
      </c>
      <c r="L16" s="14">
        <v>9.0</v>
      </c>
      <c r="M16" s="14">
        <v>11.0</v>
      </c>
      <c r="N16" s="15">
        <f t="shared" si="5"/>
        <v>20</v>
      </c>
      <c r="O16" s="14">
        <v>13.0</v>
      </c>
      <c r="P16" s="14">
        <v>8.0</v>
      </c>
      <c r="Q16" s="15">
        <f t="shared" si="20"/>
        <v>21</v>
      </c>
      <c r="R16" s="14">
        <v>0.0</v>
      </c>
      <c r="S16" s="14">
        <v>0.0</v>
      </c>
      <c r="T16" s="15">
        <f t="shared" si="7"/>
        <v>0</v>
      </c>
      <c r="U16" s="14">
        <v>0.0</v>
      </c>
      <c r="V16" s="14">
        <v>0.0</v>
      </c>
      <c r="W16" s="15">
        <f t="shared" si="8"/>
        <v>0</v>
      </c>
      <c r="X16" s="14">
        <v>0.0</v>
      </c>
      <c r="Y16" s="14">
        <v>0.0</v>
      </c>
      <c r="Z16" s="15">
        <f t="shared" si="9"/>
        <v>0</v>
      </c>
      <c r="AA16" s="14">
        <v>0.0</v>
      </c>
      <c r="AB16" s="14">
        <v>0.0</v>
      </c>
      <c r="AC16" s="15">
        <f t="shared" si="10"/>
        <v>0</v>
      </c>
      <c r="AD16" s="14">
        <v>0.0</v>
      </c>
      <c r="AE16" s="14">
        <v>0.0</v>
      </c>
      <c r="AF16" s="15">
        <f t="shared" si="11"/>
        <v>0</v>
      </c>
      <c r="AG16" s="16">
        <f t="shared" ref="AG16:AH16" si="25">SUM(C16, F16, I16, L16, O16, R16, U16, X16, AA16, AD16)</f>
        <v>51</v>
      </c>
      <c r="AH16" s="16">
        <f t="shared" si="25"/>
        <v>41</v>
      </c>
      <c r="AI16" s="16">
        <f t="shared" si="13"/>
        <v>92</v>
      </c>
    </row>
    <row r="17" ht="28.5" customHeight="1">
      <c r="A17" s="12">
        <v>13.0</v>
      </c>
      <c r="B17" s="17" t="s">
        <v>30</v>
      </c>
      <c r="C17" s="14">
        <v>4.0</v>
      </c>
      <c r="D17" s="14">
        <v>3.0</v>
      </c>
      <c r="E17" s="15">
        <f t="shared" si="2"/>
        <v>7</v>
      </c>
      <c r="F17" s="14">
        <v>4.0</v>
      </c>
      <c r="G17" s="14">
        <v>2.0</v>
      </c>
      <c r="H17" s="15">
        <f t="shared" si="3"/>
        <v>6</v>
      </c>
      <c r="I17" s="14">
        <v>5.0</v>
      </c>
      <c r="J17" s="14">
        <v>6.0</v>
      </c>
      <c r="K17" s="15">
        <f t="shared" si="19"/>
        <v>11</v>
      </c>
      <c r="L17" s="14">
        <v>2.0</v>
      </c>
      <c r="M17" s="14">
        <v>4.0</v>
      </c>
      <c r="N17" s="15">
        <f t="shared" si="5"/>
        <v>6</v>
      </c>
      <c r="O17" s="14">
        <v>0.0</v>
      </c>
      <c r="P17" s="14">
        <v>0.0</v>
      </c>
      <c r="Q17" s="15">
        <f t="shared" si="20"/>
        <v>0</v>
      </c>
      <c r="R17" s="14">
        <v>0.0</v>
      </c>
      <c r="S17" s="14">
        <v>0.0</v>
      </c>
      <c r="T17" s="15">
        <f t="shared" si="7"/>
        <v>0</v>
      </c>
      <c r="U17" s="14">
        <v>0.0</v>
      </c>
      <c r="V17" s="14">
        <v>0.0</v>
      </c>
      <c r="W17" s="15">
        <f t="shared" si="8"/>
        <v>0</v>
      </c>
      <c r="X17" s="14">
        <v>0.0</v>
      </c>
      <c r="Y17" s="14">
        <v>0.0</v>
      </c>
      <c r="Z17" s="15">
        <f t="shared" si="9"/>
        <v>0</v>
      </c>
      <c r="AA17" s="14">
        <v>0.0</v>
      </c>
      <c r="AB17" s="14">
        <v>0.0</v>
      </c>
      <c r="AC17" s="15">
        <f t="shared" si="10"/>
        <v>0</v>
      </c>
      <c r="AD17" s="14">
        <v>0.0</v>
      </c>
      <c r="AE17" s="14">
        <v>0.0</v>
      </c>
      <c r="AF17" s="15">
        <f t="shared" si="11"/>
        <v>0</v>
      </c>
      <c r="AG17" s="16">
        <f t="shared" ref="AG17:AH17" si="26">SUM(C17, F17, I17, L17, O17, R17, U17, X17, AA17, AD17)</f>
        <v>15</v>
      </c>
      <c r="AH17" s="16">
        <f t="shared" si="26"/>
        <v>15</v>
      </c>
      <c r="AI17" s="16">
        <f t="shared" si="13"/>
        <v>30</v>
      </c>
    </row>
    <row r="18" ht="28.5" customHeight="1">
      <c r="A18" s="12">
        <v>14.0</v>
      </c>
      <c r="B18" s="17" t="s">
        <v>31</v>
      </c>
      <c r="C18" s="14">
        <v>2.0</v>
      </c>
      <c r="D18" s="14">
        <v>3.0</v>
      </c>
      <c r="E18" s="15">
        <f t="shared" si="2"/>
        <v>5</v>
      </c>
      <c r="F18" s="14">
        <v>2.0</v>
      </c>
      <c r="G18" s="14">
        <v>3.0</v>
      </c>
      <c r="H18" s="15">
        <f t="shared" si="3"/>
        <v>5</v>
      </c>
      <c r="I18" s="14">
        <v>3.0</v>
      </c>
      <c r="J18" s="14">
        <v>1.0</v>
      </c>
      <c r="K18" s="15">
        <f t="shared" si="19"/>
        <v>4</v>
      </c>
      <c r="L18" s="14">
        <v>3.0</v>
      </c>
      <c r="M18" s="14">
        <v>7.0</v>
      </c>
      <c r="N18" s="15">
        <f t="shared" si="5"/>
        <v>10</v>
      </c>
      <c r="O18" s="14"/>
      <c r="P18" s="14"/>
      <c r="Q18" s="15">
        <f t="shared" si="20"/>
        <v>0</v>
      </c>
      <c r="R18" s="14"/>
      <c r="S18" s="14"/>
      <c r="T18" s="15">
        <f t="shared" si="7"/>
        <v>0</v>
      </c>
      <c r="U18" s="14"/>
      <c r="V18" s="12"/>
      <c r="W18" s="15">
        <f t="shared" si="8"/>
        <v>0</v>
      </c>
      <c r="X18" s="12"/>
      <c r="Y18" s="12"/>
      <c r="Z18" s="15">
        <f t="shared" si="9"/>
        <v>0</v>
      </c>
      <c r="AA18" s="12"/>
      <c r="AB18" s="12"/>
      <c r="AC18" s="15">
        <f t="shared" si="10"/>
        <v>0</v>
      </c>
      <c r="AD18" s="12"/>
      <c r="AE18" s="12"/>
      <c r="AF18" s="15">
        <f t="shared" si="11"/>
        <v>0</v>
      </c>
      <c r="AG18" s="16">
        <f t="shared" ref="AG18:AH18" si="27">SUM(C18, F18, I18, L18, O18, R18, U18, X18, AA18, AD18)</f>
        <v>10</v>
      </c>
      <c r="AH18" s="16">
        <f t="shared" si="27"/>
        <v>14</v>
      </c>
      <c r="AI18" s="16">
        <f t="shared" si="13"/>
        <v>24</v>
      </c>
    </row>
    <row r="19" ht="28.5" customHeight="1">
      <c r="A19" s="12">
        <v>15.0</v>
      </c>
      <c r="B19" s="17" t="s">
        <v>32</v>
      </c>
      <c r="C19" s="14">
        <v>9.0</v>
      </c>
      <c r="D19" s="14">
        <v>17.0</v>
      </c>
      <c r="E19" s="15">
        <f t="shared" si="2"/>
        <v>26</v>
      </c>
      <c r="F19" s="14">
        <v>16.0</v>
      </c>
      <c r="G19" s="14">
        <v>25.0</v>
      </c>
      <c r="H19" s="15">
        <f t="shared" si="3"/>
        <v>41</v>
      </c>
      <c r="I19" s="14">
        <v>23.0</v>
      </c>
      <c r="J19" s="14">
        <v>19.0</v>
      </c>
      <c r="K19" s="15">
        <f t="shared" si="19"/>
        <v>42</v>
      </c>
      <c r="L19" s="14">
        <v>17.0</v>
      </c>
      <c r="M19" s="14">
        <v>18.0</v>
      </c>
      <c r="N19" s="15">
        <f t="shared" si="5"/>
        <v>35</v>
      </c>
      <c r="O19" s="14">
        <v>14.0</v>
      </c>
      <c r="P19" s="14">
        <v>17.0</v>
      </c>
      <c r="Q19" s="15">
        <f t="shared" si="20"/>
        <v>31</v>
      </c>
      <c r="R19" s="14">
        <v>23.0</v>
      </c>
      <c r="S19" s="14">
        <v>26.0</v>
      </c>
      <c r="T19" s="15">
        <f t="shared" si="7"/>
        <v>49</v>
      </c>
      <c r="U19" s="14">
        <v>12.0</v>
      </c>
      <c r="V19" s="14">
        <v>23.0</v>
      </c>
      <c r="W19" s="15">
        <f t="shared" si="8"/>
        <v>35</v>
      </c>
      <c r="X19" s="14">
        <v>14.0</v>
      </c>
      <c r="Y19" s="14">
        <v>13.0</v>
      </c>
      <c r="Z19" s="15">
        <f t="shared" si="9"/>
        <v>27</v>
      </c>
      <c r="AA19" s="14">
        <v>0.0</v>
      </c>
      <c r="AB19" s="14">
        <v>0.0</v>
      </c>
      <c r="AC19" s="15">
        <f t="shared" si="10"/>
        <v>0</v>
      </c>
      <c r="AD19" s="14">
        <v>0.0</v>
      </c>
      <c r="AE19" s="14">
        <v>0.0</v>
      </c>
      <c r="AF19" s="15">
        <f t="shared" si="11"/>
        <v>0</v>
      </c>
      <c r="AG19" s="16">
        <f t="shared" ref="AG19:AH19" si="28">SUM(C19, F19, I19, L19, O19, R19, U19, X19, AA19, AD19)</f>
        <v>128</v>
      </c>
      <c r="AH19" s="16">
        <f t="shared" si="28"/>
        <v>158</v>
      </c>
      <c r="AI19" s="16">
        <f t="shared" si="13"/>
        <v>286</v>
      </c>
    </row>
    <row r="20" ht="28.5" customHeight="1">
      <c r="A20" s="12">
        <v>16.0</v>
      </c>
      <c r="B20" s="17" t="s">
        <v>33</v>
      </c>
      <c r="C20" s="14">
        <v>4.0</v>
      </c>
      <c r="D20" s="14">
        <v>9.0</v>
      </c>
      <c r="E20" s="15">
        <f t="shared" si="2"/>
        <v>13</v>
      </c>
      <c r="F20" s="14">
        <v>7.0</v>
      </c>
      <c r="G20" s="14">
        <v>11.0</v>
      </c>
      <c r="H20" s="15">
        <f t="shared" si="3"/>
        <v>18</v>
      </c>
      <c r="I20" s="14">
        <v>9.0</v>
      </c>
      <c r="J20" s="14">
        <v>10.0</v>
      </c>
      <c r="K20" s="15">
        <f t="shared" si="19"/>
        <v>19</v>
      </c>
      <c r="L20" s="14">
        <v>4.0</v>
      </c>
      <c r="M20" s="14">
        <v>13.0</v>
      </c>
      <c r="N20" s="15">
        <f t="shared" si="5"/>
        <v>17</v>
      </c>
      <c r="O20" s="14">
        <v>8.0</v>
      </c>
      <c r="P20" s="14">
        <v>18.0</v>
      </c>
      <c r="Q20" s="15">
        <f t="shared" si="20"/>
        <v>26</v>
      </c>
      <c r="R20" s="14">
        <v>4.0</v>
      </c>
      <c r="S20" s="14">
        <v>11.0</v>
      </c>
      <c r="T20" s="15">
        <f t="shared" si="7"/>
        <v>15</v>
      </c>
      <c r="U20" s="14">
        <v>4.0</v>
      </c>
      <c r="V20" s="14">
        <v>6.0</v>
      </c>
      <c r="W20" s="15">
        <f t="shared" si="8"/>
        <v>10</v>
      </c>
      <c r="X20" s="14">
        <v>0.0</v>
      </c>
      <c r="Y20" s="14">
        <v>0.0</v>
      </c>
      <c r="Z20" s="15">
        <f t="shared" si="9"/>
        <v>0</v>
      </c>
      <c r="AA20" s="14">
        <v>0.0</v>
      </c>
      <c r="AB20" s="14">
        <v>0.0</v>
      </c>
      <c r="AC20" s="15">
        <f t="shared" si="10"/>
        <v>0</v>
      </c>
      <c r="AD20" s="14">
        <v>0.0</v>
      </c>
      <c r="AE20" s="14">
        <v>0.0</v>
      </c>
      <c r="AF20" s="15">
        <f t="shared" si="11"/>
        <v>0</v>
      </c>
      <c r="AG20" s="19">
        <v>31.0</v>
      </c>
      <c r="AH20" s="16">
        <f>SUM(D20, G20, J20, M20, P20, S20, V20, Y20, AB20, AE20)</f>
        <v>78</v>
      </c>
      <c r="AI20" s="16">
        <f t="shared" si="13"/>
        <v>109</v>
      </c>
    </row>
    <row r="21" ht="28.5" customHeight="1">
      <c r="A21" s="20"/>
      <c r="B21" s="21" t="s">
        <v>34</v>
      </c>
      <c r="C21" s="22">
        <f t="shared" ref="C21:AI21" si="29">SUM(C5:C20)</f>
        <v>107</v>
      </c>
      <c r="D21" s="22">
        <f t="shared" si="29"/>
        <v>141</v>
      </c>
      <c r="E21" s="22">
        <f t="shared" si="29"/>
        <v>248</v>
      </c>
      <c r="F21" s="22">
        <f t="shared" si="29"/>
        <v>147</v>
      </c>
      <c r="G21" s="22">
        <f t="shared" si="29"/>
        <v>132</v>
      </c>
      <c r="H21" s="22">
        <f t="shared" si="29"/>
        <v>279</v>
      </c>
      <c r="I21" s="22">
        <f t="shared" si="29"/>
        <v>166</v>
      </c>
      <c r="J21" s="22">
        <f t="shared" si="29"/>
        <v>139</v>
      </c>
      <c r="K21" s="22">
        <f t="shared" si="29"/>
        <v>305</v>
      </c>
      <c r="L21" s="22">
        <f t="shared" si="29"/>
        <v>131</v>
      </c>
      <c r="M21" s="22">
        <f t="shared" si="29"/>
        <v>174</v>
      </c>
      <c r="N21" s="22">
        <f t="shared" si="29"/>
        <v>305</v>
      </c>
      <c r="O21" s="22">
        <f t="shared" si="29"/>
        <v>97</v>
      </c>
      <c r="P21" s="22">
        <f t="shared" si="29"/>
        <v>131</v>
      </c>
      <c r="Q21" s="22">
        <f t="shared" si="29"/>
        <v>228</v>
      </c>
      <c r="R21" s="22">
        <f t="shared" si="29"/>
        <v>75</v>
      </c>
      <c r="S21" s="22">
        <f t="shared" si="29"/>
        <v>67</v>
      </c>
      <c r="T21" s="22">
        <f t="shared" si="29"/>
        <v>142</v>
      </c>
      <c r="U21" s="22">
        <f t="shared" si="29"/>
        <v>51</v>
      </c>
      <c r="V21" s="22">
        <f t="shared" si="29"/>
        <v>70</v>
      </c>
      <c r="W21" s="22">
        <f t="shared" si="29"/>
        <v>121</v>
      </c>
      <c r="X21" s="22">
        <f t="shared" si="29"/>
        <v>14</v>
      </c>
      <c r="Y21" s="22">
        <f t="shared" si="29"/>
        <v>13</v>
      </c>
      <c r="Z21" s="22">
        <f t="shared" si="29"/>
        <v>27</v>
      </c>
      <c r="AA21" s="22">
        <f t="shared" si="29"/>
        <v>0</v>
      </c>
      <c r="AB21" s="22">
        <f t="shared" si="29"/>
        <v>0</v>
      </c>
      <c r="AC21" s="22">
        <f t="shared" si="29"/>
        <v>0</v>
      </c>
      <c r="AD21" s="22">
        <f t="shared" si="29"/>
        <v>0</v>
      </c>
      <c r="AE21" s="22">
        <f t="shared" si="29"/>
        <v>0</v>
      </c>
      <c r="AF21" s="22">
        <f t="shared" si="29"/>
        <v>0</v>
      </c>
      <c r="AG21" s="22">
        <f t="shared" si="29"/>
        <v>779</v>
      </c>
      <c r="AH21" s="22">
        <f t="shared" si="29"/>
        <v>867</v>
      </c>
      <c r="AI21" s="22">
        <f t="shared" si="29"/>
        <v>1646</v>
      </c>
    </row>
    <row r="22" ht="28.5" customHeight="1">
      <c r="A22" s="14">
        <v>17.0</v>
      </c>
      <c r="B22" s="13" t="s">
        <v>35</v>
      </c>
      <c r="C22" s="23"/>
      <c r="D22" s="23"/>
      <c r="E22" s="15">
        <f t="shared" ref="E22:E28" si="31">SUM(C22:D22)</f>
        <v>0</v>
      </c>
      <c r="F22" s="23"/>
      <c r="G22" s="23"/>
      <c r="H22" s="15">
        <f t="shared" ref="H22:H28" si="32">SUM(F22:G22)</f>
        <v>0</v>
      </c>
      <c r="I22" s="23"/>
      <c r="J22" s="23"/>
      <c r="K22" s="15">
        <f t="shared" ref="K22:K28" si="33">SUM(I22:J22)</f>
        <v>0</v>
      </c>
      <c r="L22" s="23"/>
      <c r="M22" s="23"/>
      <c r="N22" s="15">
        <f t="shared" ref="N22:N28" si="34">SUM(L22:M22)</f>
        <v>0</v>
      </c>
      <c r="O22" s="14"/>
      <c r="P22" s="14"/>
      <c r="Q22" s="15">
        <f t="shared" ref="Q22:Q28" si="35">SUM(O22:P22)</f>
        <v>0</v>
      </c>
      <c r="R22" s="14">
        <v>29.0</v>
      </c>
      <c r="S22" s="14">
        <v>34.0</v>
      </c>
      <c r="T22" s="15">
        <f t="shared" ref="T22:T28" si="36">SUM(R22:S22)</f>
        <v>63</v>
      </c>
      <c r="U22" s="14">
        <v>37.0</v>
      </c>
      <c r="V22" s="14">
        <v>34.0</v>
      </c>
      <c r="W22" s="15">
        <f t="shared" ref="W22:W28" si="37">SUM(U22:V22)</f>
        <v>71</v>
      </c>
      <c r="X22" s="14">
        <v>34.0</v>
      </c>
      <c r="Y22" s="14">
        <v>37.0</v>
      </c>
      <c r="Z22" s="15">
        <f t="shared" ref="Z22:Z28" si="38">SUM(X22:Y22)</f>
        <v>71</v>
      </c>
      <c r="AA22" s="14">
        <v>36.0</v>
      </c>
      <c r="AB22" s="14">
        <v>29.0</v>
      </c>
      <c r="AC22" s="15">
        <f t="shared" ref="AC22:AC28" si="39">SUM(AA22:AB22)</f>
        <v>65</v>
      </c>
      <c r="AD22" s="14">
        <v>44.0</v>
      </c>
      <c r="AE22" s="14">
        <v>28.0</v>
      </c>
      <c r="AF22" s="15">
        <f t="shared" ref="AF22:AF28" si="40">SUM(AD22:AE22)</f>
        <v>72</v>
      </c>
      <c r="AG22" s="16">
        <f t="shared" ref="AG22:AH22" si="30">SUM(C22, F22, I22, L22, O22, R22, U22, X22, AA22, AD22)</f>
        <v>180</v>
      </c>
      <c r="AH22" s="16">
        <f t="shared" si="30"/>
        <v>162</v>
      </c>
      <c r="AI22" s="16">
        <f t="shared" ref="AI22:AI28" si="42">SUM(AG22:AH22)</f>
        <v>342</v>
      </c>
    </row>
    <row r="23" ht="28.5" customHeight="1">
      <c r="A23" s="14">
        <v>18.0</v>
      </c>
      <c r="B23" s="17" t="s">
        <v>36</v>
      </c>
      <c r="C23" s="23"/>
      <c r="D23" s="23"/>
      <c r="E23" s="15">
        <f t="shared" si="31"/>
        <v>0</v>
      </c>
      <c r="F23" s="23"/>
      <c r="G23" s="23"/>
      <c r="H23" s="15">
        <f t="shared" si="32"/>
        <v>0</v>
      </c>
      <c r="I23" s="23"/>
      <c r="J23" s="23"/>
      <c r="K23" s="15">
        <f t="shared" si="33"/>
        <v>0</v>
      </c>
      <c r="L23" s="23"/>
      <c r="M23" s="23"/>
      <c r="N23" s="15">
        <f t="shared" si="34"/>
        <v>0</v>
      </c>
      <c r="O23" s="14"/>
      <c r="P23" s="14"/>
      <c r="Q23" s="15">
        <f t="shared" si="35"/>
        <v>0</v>
      </c>
      <c r="R23" s="14">
        <v>6.0</v>
      </c>
      <c r="S23" s="14">
        <v>4.0</v>
      </c>
      <c r="T23" s="15">
        <f t="shared" si="36"/>
        <v>10</v>
      </c>
      <c r="U23" s="14">
        <v>11.0</v>
      </c>
      <c r="V23" s="14">
        <v>9.0</v>
      </c>
      <c r="W23" s="15">
        <f t="shared" si="37"/>
        <v>20</v>
      </c>
      <c r="X23" s="14">
        <v>11.0</v>
      </c>
      <c r="Y23" s="14">
        <v>16.0</v>
      </c>
      <c r="Z23" s="15">
        <f t="shared" si="38"/>
        <v>27</v>
      </c>
      <c r="AA23" s="14">
        <v>26.0</v>
      </c>
      <c r="AB23" s="14">
        <v>26.0</v>
      </c>
      <c r="AC23" s="15">
        <f t="shared" si="39"/>
        <v>52</v>
      </c>
      <c r="AD23" s="14">
        <v>22.0</v>
      </c>
      <c r="AE23" s="14">
        <v>31.0</v>
      </c>
      <c r="AF23" s="15">
        <f t="shared" si="40"/>
        <v>53</v>
      </c>
      <c r="AG23" s="16">
        <f t="shared" ref="AG23:AH23" si="41">SUM(C23, F23, I23, L23, O23, R23, U23, X23, AA23, AD23)</f>
        <v>76</v>
      </c>
      <c r="AH23" s="16">
        <f t="shared" si="41"/>
        <v>86</v>
      </c>
      <c r="AI23" s="16">
        <f t="shared" si="42"/>
        <v>162</v>
      </c>
    </row>
    <row r="24" ht="28.5" customHeight="1">
      <c r="A24" s="14">
        <v>19.0</v>
      </c>
      <c r="B24" s="17" t="s">
        <v>37</v>
      </c>
      <c r="C24" s="14">
        <v>15.0</v>
      </c>
      <c r="D24" s="14">
        <v>11.0</v>
      </c>
      <c r="E24" s="15">
        <f t="shared" si="31"/>
        <v>26</v>
      </c>
      <c r="F24" s="14">
        <v>6.0</v>
      </c>
      <c r="G24" s="14">
        <v>7.0</v>
      </c>
      <c r="H24" s="15">
        <f t="shared" si="32"/>
        <v>13</v>
      </c>
      <c r="I24" s="14">
        <v>15.0</v>
      </c>
      <c r="J24" s="14">
        <v>6.0</v>
      </c>
      <c r="K24" s="15">
        <f t="shared" si="33"/>
        <v>21</v>
      </c>
      <c r="L24" s="24">
        <v>19.0</v>
      </c>
      <c r="M24" s="24">
        <v>9.0</v>
      </c>
      <c r="N24" s="15">
        <f t="shared" si="34"/>
        <v>28</v>
      </c>
      <c r="O24" s="14">
        <v>23.0</v>
      </c>
      <c r="P24" s="14">
        <v>19.0</v>
      </c>
      <c r="Q24" s="15">
        <f t="shared" si="35"/>
        <v>42</v>
      </c>
      <c r="R24" s="14">
        <v>27.0</v>
      </c>
      <c r="S24" s="14">
        <v>13.0</v>
      </c>
      <c r="T24" s="15">
        <f t="shared" si="36"/>
        <v>40</v>
      </c>
      <c r="U24" s="14">
        <v>11.0</v>
      </c>
      <c r="V24" s="14">
        <v>23.0</v>
      </c>
      <c r="W24" s="15">
        <f t="shared" si="37"/>
        <v>34</v>
      </c>
      <c r="X24" s="14">
        <v>22.0</v>
      </c>
      <c r="Y24" s="14">
        <v>18.0</v>
      </c>
      <c r="Z24" s="15">
        <f t="shared" si="38"/>
        <v>40</v>
      </c>
      <c r="AA24" s="14">
        <v>22.0</v>
      </c>
      <c r="AB24" s="14">
        <v>10.0</v>
      </c>
      <c r="AC24" s="15">
        <f t="shared" si="39"/>
        <v>32</v>
      </c>
      <c r="AD24" s="14">
        <v>10.0</v>
      </c>
      <c r="AE24" s="14">
        <v>8.0</v>
      </c>
      <c r="AF24" s="15">
        <f t="shared" si="40"/>
        <v>18</v>
      </c>
      <c r="AG24" s="16">
        <f t="shared" ref="AG24:AH24" si="43">SUM(C24, F24, I24, L24, O24, R24, U24, X24, AA24, AD24)</f>
        <v>170</v>
      </c>
      <c r="AH24" s="16">
        <f t="shared" si="43"/>
        <v>124</v>
      </c>
      <c r="AI24" s="16">
        <f t="shared" si="42"/>
        <v>294</v>
      </c>
    </row>
    <row r="25" ht="28.5" customHeight="1">
      <c r="A25" s="14">
        <v>20.0</v>
      </c>
      <c r="B25" s="17" t="s">
        <v>38</v>
      </c>
      <c r="C25" s="14">
        <v>36.0</v>
      </c>
      <c r="D25" s="14">
        <v>23.0</v>
      </c>
      <c r="E25" s="15">
        <f t="shared" si="31"/>
        <v>59</v>
      </c>
      <c r="F25" s="14">
        <v>26.0</v>
      </c>
      <c r="G25" s="14">
        <v>35.0</v>
      </c>
      <c r="H25" s="15">
        <f t="shared" si="32"/>
        <v>61</v>
      </c>
      <c r="I25" s="14">
        <v>24.0</v>
      </c>
      <c r="J25" s="14">
        <v>27.0</v>
      </c>
      <c r="K25" s="15">
        <f t="shared" si="33"/>
        <v>51</v>
      </c>
      <c r="L25" s="24">
        <v>34.0</v>
      </c>
      <c r="M25" s="24">
        <v>26.0</v>
      </c>
      <c r="N25" s="15">
        <f t="shared" si="34"/>
        <v>60</v>
      </c>
      <c r="O25" s="14">
        <v>33.0</v>
      </c>
      <c r="P25" s="14">
        <v>28.0</v>
      </c>
      <c r="Q25" s="15">
        <f t="shared" si="35"/>
        <v>61</v>
      </c>
      <c r="R25" s="14">
        <v>38.0</v>
      </c>
      <c r="S25" s="14">
        <v>27.0</v>
      </c>
      <c r="T25" s="15">
        <f t="shared" si="36"/>
        <v>65</v>
      </c>
      <c r="U25" s="14">
        <v>25.0</v>
      </c>
      <c r="V25" s="14">
        <v>29.0</v>
      </c>
      <c r="W25" s="15">
        <f t="shared" si="37"/>
        <v>54</v>
      </c>
      <c r="X25" s="23">
        <v>0.0</v>
      </c>
      <c r="Y25" s="23">
        <v>0.0</v>
      </c>
      <c r="Z25" s="15">
        <f t="shared" si="38"/>
        <v>0</v>
      </c>
      <c r="AA25" s="23">
        <v>0.0</v>
      </c>
      <c r="AB25" s="23">
        <v>0.0</v>
      </c>
      <c r="AC25" s="15">
        <f t="shared" si="39"/>
        <v>0</v>
      </c>
      <c r="AD25" s="23">
        <v>0.0</v>
      </c>
      <c r="AE25" s="23">
        <v>0.0</v>
      </c>
      <c r="AF25" s="15">
        <f t="shared" si="40"/>
        <v>0</v>
      </c>
      <c r="AG25" s="16">
        <f t="shared" ref="AG25:AH25" si="44">SUM(C25, F25, I25, L25, O25, R25, U25, X25, AA25, AD25)</f>
        <v>216</v>
      </c>
      <c r="AH25" s="16">
        <f t="shared" si="44"/>
        <v>195</v>
      </c>
      <c r="AI25" s="16">
        <f t="shared" si="42"/>
        <v>411</v>
      </c>
    </row>
    <row r="26" ht="28.5" customHeight="1">
      <c r="A26" s="14">
        <v>21.0</v>
      </c>
      <c r="B26" s="17" t="s">
        <v>39</v>
      </c>
      <c r="C26" s="23"/>
      <c r="D26" s="23"/>
      <c r="E26" s="15">
        <f t="shared" si="31"/>
        <v>0</v>
      </c>
      <c r="F26" s="23"/>
      <c r="G26" s="23"/>
      <c r="H26" s="15">
        <f t="shared" si="32"/>
        <v>0</v>
      </c>
      <c r="I26" s="23"/>
      <c r="J26" s="23"/>
      <c r="K26" s="15">
        <f t="shared" si="33"/>
        <v>0</v>
      </c>
      <c r="L26" s="23"/>
      <c r="M26" s="23"/>
      <c r="N26" s="15">
        <f t="shared" si="34"/>
        <v>0</v>
      </c>
      <c r="O26" s="23"/>
      <c r="P26" s="23"/>
      <c r="Q26" s="15">
        <f t="shared" si="35"/>
        <v>0</v>
      </c>
      <c r="R26" s="23">
        <v>0.0</v>
      </c>
      <c r="S26" s="23">
        <v>0.0</v>
      </c>
      <c r="T26" s="15">
        <f t="shared" si="36"/>
        <v>0</v>
      </c>
      <c r="U26" s="23">
        <v>0.0</v>
      </c>
      <c r="V26" s="23">
        <v>0.0</v>
      </c>
      <c r="W26" s="15">
        <f t="shared" si="37"/>
        <v>0</v>
      </c>
      <c r="X26" s="14">
        <v>39.0</v>
      </c>
      <c r="Y26" s="14">
        <v>29.0</v>
      </c>
      <c r="Z26" s="15">
        <f t="shared" si="38"/>
        <v>68</v>
      </c>
      <c r="AA26" s="14">
        <v>36.0</v>
      </c>
      <c r="AB26" s="14">
        <v>37.0</v>
      </c>
      <c r="AC26" s="15">
        <f t="shared" si="39"/>
        <v>73</v>
      </c>
      <c r="AD26" s="14">
        <v>26.0</v>
      </c>
      <c r="AE26" s="14">
        <v>27.0</v>
      </c>
      <c r="AF26" s="15">
        <f t="shared" si="40"/>
        <v>53</v>
      </c>
      <c r="AG26" s="16">
        <f t="shared" ref="AG26:AH26" si="45">SUM(C26, F26, I26, L26, O26, R26, U26, X26, AA26, AD26)</f>
        <v>101</v>
      </c>
      <c r="AH26" s="16">
        <f t="shared" si="45"/>
        <v>93</v>
      </c>
      <c r="AI26" s="16">
        <f t="shared" si="42"/>
        <v>194</v>
      </c>
    </row>
    <row r="27" ht="28.5" customHeight="1">
      <c r="A27" s="14">
        <v>22.0</v>
      </c>
      <c r="B27" s="17" t="s">
        <v>40</v>
      </c>
      <c r="C27" s="14"/>
      <c r="D27" s="14"/>
      <c r="E27" s="15">
        <f t="shared" si="31"/>
        <v>0</v>
      </c>
      <c r="F27" s="14"/>
      <c r="G27" s="14"/>
      <c r="H27" s="15">
        <f t="shared" si="32"/>
        <v>0</v>
      </c>
      <c r="I27" s="14"/>
      <c r="J27" s="14"/>
      <c r="K27" s="15">
        <f t="shared" si="33"/>
        <v>0</v>
      </c>
      <c r="L27" s="24"/>
      <c r="M27" s="24"/>
      <c r="N27" s="15">
        <f t="shared" si="34"/>
        <v>0</v>
      </c>
      <c r="O27" s="14"/>
      <c r="P27" s="14"/>
      <c r="Q27" s="15">
        <f t="shared" si="35"/>
        <v>0</v>
      </c>
      <c r="R27" s="12"/>
      <c r="S27" s="12"/>
      <c r="T27" s="15">
        <f t="shared" si="36"/>
        <v>0</v>
      </c>
      <c r="U27" s="12"/>
      <c r="V27" s="12"/>
      <c r="W27" s="15">
        <f t="shared" si="37"/>
        <v>0</v>
      </c>
      <c r="X27" s="14">
        <v>16.0</v>
      </c>
      <c r="Y27" s="14">
        <v>7.0</v>
      </c>
      <c r="Z27" s="15">
        <f t="shared" si="38"/>
        <v>23</v>
      </c>
      <c r="AA27" s="14">
        <v>12.0</v>
      </c>
      <c r="AB27" s="14">
        <v>6.0</v>
      </c>
      <c r="AC27" s="15">
        <f t="shared" si="39"/>
        <v>18</v>
      </c>
      <c r="AD27" s="14">
        <v>23.0</v>
      </c>
      <c r="AE27" s="14">
        <v>12.0</v>
      </c>
      <c r="AF27" s="15">
        <f t="shared" si="40"/>
        <v>35</v>
      </c>
      <c r="AG27" s="16">
        <f t="shared" ref="AG27:AH27" si="46">SUM(C27, F27, I27, L27, O27, R27, U27, X27, AA27, AD27)</f>
        <v>51</v>
      </c>
      <c r="AH27" s="16">
        <f t="shared" si="46"/>
        <v>25</v>
      </c>
      <c r="AI27" s="16">
        <f t="shared" si="42"/>
        <v>76</v>
      </c>
    </row>
    <row r="28" ht="28.5" customHeight="1">
      <c r="A28" s="14">
        <v>23.0</v>
      </c>
      <c r="B28" s="17" t="s">
        <v>41</v>
      </c>
      <c r="C28" s="25">
        <v>10.0</v>
      </c>
      <c r="D28" s="25">
        <v>10.0</v>
      </c>
      <c r="E28" s="15">
        <f t="shared" si="31"/>
        <v>20</v>
      </c>
      <c r="F28" s="25">
        <v>8.0</v>
      </c>
      <c r="G28" s="25">
        <v>4.0</v>
      </c>
      <c r="H28" s="15">
        <f t="shared" si="32"/>
        <v>12</v>
      </c>
      <c r="I28" s="25">
        <v>6.0</v>
      </c>
      <c r="J28" s="25">
        <v>6.0</v>
      </c>
      <c r="K28" s="15">
        <f t="shared" si="33"/>
        <v>12</v>
      </c>
      <c r="L28" s="26">
        <v>7.0</v>
      </c>
      <c r="M28" s="26">
        <v>2.0</v>
      </c>
      <c r="N28" s="15">
        <f t="shared" si="34"/>
        <v>9</v>
      </c>
      <c r="O28" s="25">
        <v>2.0</v>
      </c>
      <c r="P28" s="25">
        <v>2.0</v>
      </c>
      <c r="Q28" s="15">
        <f t="shared" si="35"/>
        <v>4</v>
      </c>
      <c r="R28" s="25">
        <v>4.0</v>
      </c>
      <c r="S28" s="25">
        <v>1.0</v>
      </c>
      <c r="T28" s="15">
        <f t="shared" si="36"/>
        <v>5</v>
      </c>
      <c r="U28" s="25">
        <v>4.0</v>
      </c>
      <c r="V28" s="25">
        <v>2.0</v>
      </c>
      <c r="W28" s="15">
        <f t="shared" si="37"/>
        <v>6</v>
      </c>
      <c r="X28" s="25">
        <v>2.0</v>
      </c>
      <c r="Y28" s="25">
        <v>3.0</v>
      </c>
      <c r="Z28" s="15">
        <f t="shared" si="38"/>
        <v>5</v>
      </c>
      <c r="AA28" s="25">
        <v>4.0</v>
      </c>
      <c r="AB28" s="25">
        <v>8.0</v>
      </c>
      <c r="AC28" s="15">
        <f t="shared" si="39"/>
        <v>12</v>
      </c>
      <c r="AD28" s="25">
        <v>0.0</v>
      </c>
      <c r="AE28" s="25">
        <v>0.0</v>
      </c>
      <c r="AF28" s="15">
        <f t="shared" si="40"/>
        <v>0</v>
      </c>
      <c r="AG28" s="16">
        <f t="shared" ref="AG28:AH28" si="47">SUM(C28, F28, I28, L28, O28, R28, U28, X28, AA28, AD28)</f>
        <v>47</v>
      </c>
      <c r="AH28" s="16">
        <f t="shared" si="47"/>
        <v>38</v>
      </c>
      <c r="AI28" s="16">
        <f t="shared" si="42"/>
        <v>85</v>
      </c>
    </row>
    <row r="29" ht="28.5" customHeight="1">
      <c r="A29" s="20"/>
      <c r="B29" s="21" t="s">
        <v>34</v>
      </c>
      <c r="C29" s="22">
        <f t="shared" ref="C29:AI29" si="48">SUM(C22:C28)</f>
        <v>61</v>
      </c>
      <c r="D29" s="22">
        <f t="shared" si="48"/>
        <v>44</v>
      </c>
      <c r="E29" s="22">
        <f t="shared" si="48"/>
        <v>105</v>
      </c>
      <c r="F29" s="22">
        <f t="shared" si="48"/>
        <v>40</v>
      </c>
      <c r="G29" s="22">
        <f t="shared" si="48"/>
        <v>46</v>
      </c>
      <c r="H29" s="22">
        <f t="shared" si="48"/>
        <v>86</v>
      </c>
      <c r="I29" s="22">
        <f t="shared" si="48"/>
        <v>45</v>
      </c>
      <c r="J29" s="22">
        <f t="shared" si="48"/>
        <v>39</v>
      </c>
      <c r="K29" s="22">
        <f t="shared" si="48"/>
        <v>84</v>
      </c>
      <c r="L29" s="22">
        <f t="shared" si="48"/>
        <v>60</v>
      </c>
      <c r="M29" s="22">
        <f t="shared" si="48"/>
        <v>37</v>
      </c>
      <c r="N29" s="22">
        <f t="shared" si="48"/>
        <v>97</v>
      </c>
      <c r="O29" s="22">
        <f t="shared" si="48"/>
        <v>58</v>
      </c>
      <c r="P29" s="22">
        <f t="shared" si="48"/>
        <v>49</v>
      </c>
      <c r="Q29" s="22">
        <f t="shared" si="48"/>
        <v>107</v>
      </c>
      <c r="R29" s="22">
        <f t="shared" si="48"/>
        <v>104</v>
      </c>
      <c r="S29" s="22">
        <f t="shared" si="48"/>
        <v>79</v>
      </c>
      <c r="T29" s="22">
        <f t="shared" si="48"/>
        <v>183</v>
      </c>
      <c r="U29" s="22">
        <f t="shared" si="48"/>
        <v>88</v>
      </c>
      <c r="V29" s="22">
        <f t="shared" si="48"/>
        <v>97</v>
      </c>
      <c r="W29" s="22">
        <f t="shared" si="48"/>
        <v>185</v>
      </c>
      <c r="X29" s="22">
        <f t="shared" si="48"/>
        <v>124</v>
      </c>
      <c r="Y29" s="22">
        <f t="shared" si="48"/>
        <v>110</v>
      </c>
      <c r="Z29" s="22">
        <f t="shared" si="48"/>
        <v>234</v>
      </c>
      <c r="AA29" s="22">
        <f t="shared" si="48"/>
        <v>136</v>
      </c>
      <c r="AB29" s="22">
        <f t="shared" si="48"/>
        <v>116</v>
      </c>
      <c r="AC29" s="22">
        <f t="shared" si="48"/>
        <v>252</v>
      </c>
      <c r="AD29" s="22">
        <f t="shared" si="48"/>
        <v>125</v>
      </c>
      <c r="AE29" s="22">
        <f t="shared" si="48"/>
        <v>106</v>
      </c>
      <c r="AF29" s="22">
        <f t="shared" si="48"/>
        <v>231</v>
      </c>
      <c r="AG29" s="22">
        <f t="shared" si="48"/>
        <v>841</v>
      </c>
      <c r="AH29" s="22">
        <f t="shared" si="48"/>
        <v>723</v>
      </c>
      <c r="AI29" s="22">
        <f t="shared" si="48"/>
        <v>1564</v>
      </c>
    </row>
    <row r="30" ht="31.5" customHeight="1">
      <c r="A30" s="27"/>
      <c r="B30" s="28" t="s">
        <v>42</v>
      </c>
      <c r="C30" s="29">
        <f t="shared" ref="C30:AI30" si="49">SUM(C21, C29)</f>
        <v>168</v>
      </c>
      <c r="D30" s="29">
        <f t="shared" si="49"/>
        <v>185</v>
      </c>
      <c r="E30" s="29">
        <f t="shared" si="49"/>
        <v>353</v>
      </c>
      <c r="F30" s="29">
        <f t="shared" si="49"/>
        <v>187</v>
      </c>
      <c r="G30" s="29">
        <f t="shared" si="49"/>
        <v>178</v>
      </c>
      <c r="H30" s="29">
        <f t="shared" si="49"/>
        <v>365</v>
      </c>
      <c r="I30" s="29">
        <f t="shared" si="49"/>
        <v>211</v>
      </c>
      <c r="J30" s="29">
        <f t="shared" si="49"/>
        <v>178</v>
      </c>
      <c r="K30" s="29">
        <f t="shared" si="49"/>
        <v>389</v>
      </c>
      <c r="L30" s="29">
        <f t="shared" si="49"/>
        <v>191</v>
      </c>
      <c r="M30" s="29">
        <f t="shared" si="49"/>
        <v>211</v>
      </c>
      <c r="N30" s="29">
        <f t="shared" si="49"/>
        <v>402</v>
      </c>
      <c r="O30" s="29">
        <f t="shared" si="49"/>
        <v>155</v>
      </c>
      <c r="P30" s="29">
        <f t="shared" si="49"/>
        <v>180</v>
      </c>
      <c r="Q30" s="29">
        <f t="shared" si="49"/>
        <v>335</v>
      </c>
      <c r="R30" s="29">
        <f t="shared" si="49"/>
        <v>179</v>
      </c>
      <c r="S30" s="29">
        <f t="shared" si="49"/>
        <v>146</v>
      </c>
      <c r="T30" s="29">
        <f t="shared" si="49"/>
        <v>325</v>
      </c>
      <c r="U30" s="29">
        <f t="shared" si="49"/>
        <v>139</v>
      </c>
      <c r="V30" s="29">
        <f t="shared" si="49"/>
        <v>167</v>
      </c>
      <c r="W30" s="29">
        <f t="shared" si="49"/>
        <v>306</v>
      </c>
      <c r="X30" s="29">
        <f t="shared" si="49"/>
        <v>138</v>
      </c>
      <c r="Y30" s="29">
        <f t="shared" si="49"/>
        <v>123</v>
      </c>
      <c r="Z30" s="29">
        <f t="shared" si="49"/>
        <v>261</v>
      </c>
      <c r="AA30" s="29">
        <f t="shared" si="49"/>
        <v>136</v>
      </c>
      <c r="AB30" s="29">
        <f t="shared" si="49"/>
        <v>116</v>
      </c>
      <c r="AC30" s="29">
        <f t="shared" si="49"/>
        <v>252</v>
      </c>
      <c r="AD30" s="29">
        <f t="shared" si="49"/>
        <v>125</v>
      </c>
      <c r="AE30" s="29">
        <f t="shared" si="49"/>
        <v>106</v>
      </c>
      <c r="AF30" s="29">
        <f t="shared" si="49"/>
        <v>231</v>
      </c>
      <c r="AG30" s="29">
        <f t="shared" si="49"/>
        <v>1620</v>
      </c>
      <c r="AH30" s="29">
        <f t="shared" si="49"/>
        <v>1590</v>
      </c>
      <c r="AI30" s="29">
        <f t="shared" si="49"/>
        <v>3210</v>
      </c>
    </row>
    <row r="31" ht="30.0" customHeight="1">
      <c r="A31" s="27"/>
      <c r="B31" s="30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</row>
    <row r="32" ht="24.75" customHeight="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</row>
    <row r="33" ht="24.0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</row>
    <row r="34" ht="31.5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</row>
    <row r="35" ht="26.25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</row>
    <row r="36" ht="26.25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</row>
    <row r="37" ht="26.25" customHeight="1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</row>
    <row r="38" ht="26.25" customHeight="1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</row>
    <row r="39" ht="26.25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</row>
    <row r="40" ht="26.25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</row>
    <row r="41" ht="26.25" customHeight="1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</row>
    <row r="42" ht="30.0" customHeight="1">
      <c r="A42" s="32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31"/>
      <c r="AH42" s="31"/>
      <c r="AI42" s="31"/>
    </row>
    <row r="43" ht="15.75" customHeight="1">
      <c r="A43" s="31"/>
      <c r="B43" s="33"/>
      <c r="C43" s="31"/>
      <c r="D43" s="31"/>
      <c r="E43" s="31"/>
      <c r="F43" s="31"/>
      <c r="G43" s="31"/>
      <c r="H43" s="31"/>
      <c r="I43" s="31"/>
      <c r="J43" s="31"/>
      <c r="K43" s="34" t="s">
        <v>43</v>
      </c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</row>
    <row r="44" ht="15.75" customHeight="1">
      <c r="A44" s="31"/>
      <c r="B44" s="33"/>
      <c r="C44" s="31"/>
      <c r="D44" s="31"/>
      <c r="E44" s="31"/>
      <c r="F44" s="31"/>
      <c r="G44" s="31"/>
      <c r="H44" s="31"/>
      <c r="I44" s="31"/>
      <c r="J44" s="31"/>
      <c r="K44" s="34" t="s">
        <v>44</v>
      </c>
      <c r="O44" s="31"/>
      <c r="P44" s="31"/>
      <c r="Q44" s="31"/>
      <c r="R44" s="31"/>
      <c r="S44" s="31"/>
      <c r="T44" s="31"/>
      <c r="U44" s="31"/>
      <c r="V44" s="35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</row>
    <row r="45" ht="15.75" customHeight="1">
      <c r="B45" s="36"/>
    </row>
    <row r="46" ht="15.75" customHeight="1">
      <c r="B46" s="36"/>
    </row>
    <row r="47" ht="15.75" customHeight="1">
      <c r="B47" s="36"/>
    </row>
    <row r="48" ht="15.75" customHeight="1">
      <c r="B48" s="36"/>
    </row>
    <row r="49" ht="15.75" customHeight="1">
      <c r="B49" s="36"/>
    </row>
    <row r="50" ht="15.75" customHeight="1">
      <c r="B50" s="36"/>
      <c r="K50" s="37" t="s">
        <v>45</v>
      </c>
    </row>
    <row r="51" ht="15.75" customHeight="1">
      <c r="B51" s="36"/>
    </row>
    <row r="52" ht="15.75" customHeight="1">
      <c r="B52" s="36"/>
    </row>
    <row r="53" ht="15.75" customHeight="1">
      <c r="B53" s="36"/>
    </row>
    <row r="54" ht="15.75" customHeight="1">
      <c r="B54" s="36"/>
    </row>
    <row r="55" ht="15.75" customHeight="1">
      <c r="B55" s="36"/>
    </row>
    <row r="56" ht="15.75" customHeight="1">
      <c r="B56" s="36"/>
    </row>
    <row r="57" ht="15.75" customHeight="1">
      <c r="B57" s="36"/>
    </row>
    <row r="58" ht="15.75" customHeight="1">
      <c r="B58" s="36"/>
    </row>
    <row r="59" ht="15.75" customHeight="1">
      <c r="B59" s="36"/>
    </row>
    <row r="60" ht="15.75" customHeight="1">
      <c r="B60" s="36"/>
    </row>
    <row r="61" ht="15.75" customHeight="1">
      <c r="B61" s="36"/>
    </row>
    <row r="62" ht="15.75" customHeight="1">
      <c r="B62" s="36"/>
    </row>
    <row r="63" ht="15.75" customHeight="1">
      <c r="B63" s="36"/>
    </row>
    <row r="64" ht="15.75" customHeight="1">
      <c r="B64" s="36"/>
    </row>
    <row r="65" ht="15.75" customHeight="1">
      <c r="B65" s="36"/>
    </row>
    <row r="66" ht="15.75" customHeight="1">
      <c r="B66" s="36"/>
    </row>
    <row r="67" ht="15.75" customHeight="1">
      <c r="B67" s="36"/>
    </row>
    <row r="68" ht="15.75" customHeight="1">
      <c r="B68" s="36"/>
    </row>
    <row r="69" ht="15.75" customHeight="1">
      <c r="B69" s="36"/>
    </row>
    <row r="70" ht="15.75" customHeight="1">
      <c r="B70" s="36"/>
    </row>
    <row r="71" ht="15.75" customHeight="1">
      <c r="B71" s="36"/>
    </row>
    <row r="72" ht="15.75" customHeight="1">
      <c r="B72" s="36"/>
    </row>
    <row r="73" ht="15.75" customHeight="1">
      <c r="B73" s="36"/>
    </row>
    <row r="74" ht="15.75" customHeight="1">
      <c r="B74" s="36"/>
    </row>
    <row r="75" ht="15.75" customHeight="1">
      <c r="B75" s="36"/>
    </row>
    <row r="76" ht="15.75" customHeight="1">
      <c r="B76" s="36"/>
    </row>
    <row r="77" ht="15.75" customHeight="1">
      <c r="B77" s="36"/>
    </row>
    <row r="78" ht="15.75" customHeight="1">
      <c r="B78" s="36"/>
    </row>
    <row r="79" ht="15.75" customHeight="1">
      <c r="B79" s="36"/>
    </row>
    <row r="80" ht="15.75" customHeight="1">
      <c r="B80" s="36"/>
    </row>
    <row r="81" ht="15.75" customHeight="1">
      <c r="B81" s="36"/>
    </row>
    <row r="82" ht="15.75" customHeight="1">
      <c r="B82" s="36"/>
    </row>
    <row r="83" ht="15.75" customHeight="1">
      <c r="B83" s="36"/>
    </row>
    <row r="84" ht="15.75" customHeight="1">
      <c r="B84" s="36"/>
    </row>
    <row r="85" ht="15.75" customHeight="1">
      <c r="B85" s="36"/>
    </row>
    <row r="86" ht="15.75" customHeight="1">
      <c r="B86" s="36"/>
    </row>
    <row r="87" ht="15.75" customHeight="1">
      <c r="B87" s="36"/>
    </row>
    <row r="88" ht="15.75" customHeight="1">
      <c r="B88" s="36"/>
    </row>
    <row r="89" ht="15.75" customHeight="1">
      <c r="B89" s="36"/>
    </row>
    <row r="90" ht="15.75" customHeight="1">
      <c r="B90" s="36"/>
    </row>
    <row r="91" ht="15.75" customHeight="1">
      <c r="B91" s="36"/>
    </row>
    <row r="92" ht="15.75" customHeight="1">
      <c r="B92" s="36"/>
    </row>
    <row r="93" ht="15.75" customHeight="1">
      <c r="B93" s="36"/>
    </row>
    <row r="94" ht="15.75" customHeight="1">
      <c r="B94" s="36"/>
    </row>
    <row r="95" ht="15.75" customHeight="1">
      <c r="B95" s="36"/>
    </row>
    <row r="96" ht="15.75" customHeight="1">
      <c r="B96" s="36"/>
    </row>
    <row r="97" ht="15.75" customHeight="1">
      <c r="B97" s="36"/>
    </row>
    <row r="98" ht="15.75" customHeight="1">
      <c r="B98" s="36"/>
    </row>
    <row r="99" ht="15.75" customHeight="1">
      <c r="B99" s="36"/>
    </row>
    <row r="100" ht="15.75" customHeight="1">
      <c r="B100" s="36"/>
    </row>
    <row r="101" ht="15.75" customHeight="1">
      <c r="B101" s="36"/>
    </row>
    <row r="102" ht="15.75" customHeight="1">
      <c r="B102" s="36"/>
    </row>
    <row r="103" ht="15.75" customHeight="1">
      <c r="B103" s="36"/>
    </row>
    <row r="104" ht="15.75" customHeight="1">
      <c r="B104" s="36"/>
    </row>
    <row r="105" ht="15.75" customHeight="1">
      <c r="B105" s="36"/>
    </row>
    <row r="106" ht="15.75" customHeight="1">
      <c r="B106" s="36"/>
    </row>
    <row r="107" ht="15.75" customHeight="1">
      <c r="B107" s="36"/>
    </row>
    <row r="108" ht="15.75" customHeight="1">
      <c r="B108" s="36"/>
    </row>
    <row r="109" ht="15.75" customHeight="1">
      <c r="B109" s="36"/>
    </row>
    <row r="110" ht="15.75" customHeight="1">
      <c r="B110" s="36"/>
    </row>
    <row r="111" ht="15.75" customHeight="1">
      <c r="B111" s="36"/>
    </row>
    <row r="112" ht="15.75" customHeight="1">
      <c r="B112" s="36"/>
    </row>
    <row r="113" ht="15.75" customHeight="1">
      <c r="B113" s="36"/>
    </row>
    <row r="114" ht="15.75" customHeight="1">
      <c r="B114" s="36"/>
    </row>
    <row r="115" ht="15.75" customHeight="1">
      <c r="B115" s="36"/>
    </row>
    <row r="116" ht="15.75" customHeight="1">
      <c r="B116" s="36"/>
    </row>
    <row r="117" ht="15.75" customHeight="1">
      <c r="B117" s="36"/>
    </row>
    <row r="118" ht="15.75" customHeight="1">
      <c r="B118" s="36"/>
    </row>
    <row r="119" ht="15.75" customHeight="1">
      <c r="B119" s="36"/>
    </row>
    <row r="120" ht="15.75" customHeight="1">
      <c r="B120" s="36"/>
    </row>
    <row r="121" ht="15.75" customHeight="1">
      <c r="B121" s="36"/>
    </row>
    <row r="122" ht="15.75" customHeight="1">
      <c r="B122" s="36"/>
    </row>
    <row r="123" ht="15.75" customHeight="1">
      <c r="B123" s="36"/>
    </row>
    <row r="124" ht="15.75" customHeight="1">
      <c r="B124" s="36"/>
    </row>
    <row r="125" ht="15.75" customHeight="1">
      <c r="B125" s="36"/>
    </row>
    <row r="126" ht="15.75" customHeight="1">
      <c r="B126" s="36"/>
    </row>
    <row r="127" ht="15.75" customHeight="1">
      <c r="B127" s="36"/>
    </row>
    <row r="128" ht="15.75" customHeight="1">
      <c r="B128" s="36"/>
    </row>
    <row r="129" ht="15.75" customHeight="1">
      <c r="B129" s="36"/>
    </row>
    <row r="130" ht="15.75" customHeight="1">
      <c r="B130" s="36"/>
    </row>
    <row r="131" ht="15.75" customHeight="1">
      <c r="B131" s="36"/>
    </row>
    <row r="132" ht="15.75" customHeight="1">
      <c r="B132" s="36"/>
    </row>
    <row r="133" ht="15.75" customHeight="1">
      <c r="B133" s="36"/>
    </row>
    <row r="134" ht="15.75" customHeight="1">
      <c r="B134" s="36"/>
    </row>
    <row r="135" ht="15.75" customHeight="1">
      <c r="B135" s="36"/>
    </row>
    <row r="136" ht="15.75" customHeight="1">
      <c r="B136" s="36"/>
    </row>
    <row r="137" ht="15.75" customHeight="1">
      <c r="B137" s="36"/>
    </row>
    <row r="138" ht="15.75" customHeight="1">
      <c r="B138" s="36"/>
    </row>
    <row r="139" ht="15.75" customHeight="1">
      <c r="B139" s="36"/>
    </row>
    <row r="140" ht="15.75" customHeight="1">
      <c r="B140" s="36"/>
    </row>
    <row r="141" ht="15.75" customHeight="1">
      <c r="B141" s="36"/>
    </row>
    <row r="142" ht="15.75" customHeight="1">
      <c r="B142" s="36"/>
    </row>
    <row r="143" ht="15.75" customHeight="1">
      <c r="B143" s="36"/>
    </row>
    <row r="144" ht="15.75" customHeight="1">
      <c r="B144" s="36"/>
    </row>
    <row r="145" ht="15.75" customHeight="1">
      <c r="B145" s="36"/>
    </row>
    <row r="146" ht="15.75" customHeight="1">
      <c r="B146" s="36"/>
    </row>
    <row r="147" ht="15.75" customHeight="1">
      <c r="B147" s="36"/>
    </row>
    <row r="148" ht="15.75" customHeight="1">
      <c r="B148" s="36"/>
    </row>
    <row r="149" ht="15.75" customHeight="1">
      <c r="B149" s="36"/>
    </row>
    <row r="150" ht="15.75" customHeight="1">
      <c r="B150" s="36"/>
    </row>
    <row r="151" ht="15.75" customHeight="1">
      <c r="B151" s="36"/>
    </row>
    <row r="152" ht="15.75" customHeight="1">
      <c r="B152" s="36"/>
    </row>
    <row r="153" ht="15.75" customHeight="1">
      <c r="B153" s="36"/>
    </row>
    <row r="154" ht="15.75" customHeight="1">
      <c r="B154" s="36"/>
    </row>
    <row r="155" ht="15.75" customHeight="1">
      <c r="B155" s="36"/>
    </row>
    <row r="156" ht="15.75" customHeight="1">
      <c r="B156" s="36"/>
    </row>
    <row r="157" ht="15.75" customHeight="1">
      <c r="B157" s="36"/>
    </row>
    <row r="158" ht="15.75" customHeight="1">
      <c r="B158" s="36"/>
    </row>
    <row r="159" ht="15.75" customHeight="1">
      <c r="B159" s="36"/>
    </row>
    <row r="160" ht="15.75" customHeight="1">
      <c r="B160" s="36"/>
    </row>
    <row r="161" ht="15.75" customHeight="1">
      <c r="B161" s="36"/>
    </row>
    <row r="162" ht="15.75" customHeight="1">
      <c r="B162" s="36"/>
    </row>
    <row r="163" ht="15.75" customHeight="1">
      <c r="B163" s="36"/>
    </row>
    <row r="164" ht="15.75" customHeight="1">
      <c r="B164" s="36"/>
    </row>
    <row r="165" ht="15.75" customHeight="1">
      <c r="B165" s="36"/>
    </row>
    <row r="166" ht="15.75" customHeight="1">
      <c r="B166" s="36"/>
    </row>
    <row r="167" ht="15.75" customHeight="1">
      <c r="B167" s="36"/>
    </row>
    <row r="168" ht="15.75" customHeight="1">
      <c r="B168" s="36"/>
    </row>
    <row r="169" ht="15.75" customHeight="1">
      <c r="B169" s="36"/>
    </row>
    <row r="170" ht="15.75" customHeight="1">
      <c r="B170" s="36"/>
    </row>
    <row r="171" ht="15.75" customHeight="1">
      <c r="B171" s="36"/>
    </row>
    <row r="172" ht="15.75" customHeight="1">
      <c r="B172" s="36"/>
    </row>
    <row r="173" ht="15.75" customHeight="1">
      <c r="B173" s="36"/>
    </row>
    <row r="174" ht="15.75" customHeight="1">
      <c r="B174" s="36"/>
    </row>
    <row r="175" ht="15.75" customHeight="1">
      <c r="B175" s="36"/>
    </row>
    <row r="176" ht="15.75" customHeight="1">
      <c r="B176" s="36"/>
    </row>
    <row r="177" ht="15.75" customHeight="1">
      <c r="B177" s="36"/>
    </row>
    <row r="178" ht="15.75" customHeight="1">
      <c r="B178" s="36"/>
    </row>
    <row r="179" ht="15.75" customHeight="1">
      <c r="B179" s="36"/>
    </row>
    <row r="180" ht="15.75" customHeight="1">
      <c r="B180" s="36"/>
    </row>
    <row r="181" ht="15.75" customHeight="1">
      <c r="B181" s="36"/>
    </row>
    <row r="182" ht="15.75" customHeight="1">
      <c r="B182" s="36"/>
    </row>
    <row r="183" ht="15.75" customHeight="1">
      <c r="B183" s="36"/>
    </row>
    <row r="184" ht="15.75" customHeight="1">
      <c r="B184" s="36"/>
    </row>
    <row r="185" ht="15.75" customHeight="1">
      <c r="B185" s="36"/>
    </row>
    <row r="186" ht="15.75" customHeight="1">
      <c r="B186" s="36"/>
    </row>
    <row r="187" ht="15.75" customHeight="1">
      <c r="B187" s="36"/>
    </row>
    <row r="188" ht="15.75" customHeight="1">
      <c r="B188" s="36"/>
    </row>
    <row r="189" ht="15.75" customHeight="1">
      <c r="B189" s="36"/>
    </row>
    <row r="190" ht="15.75" customHeight="1">
      <c r="B190" s="36"/>
    </row>
    <row r="191" ht="15.75" customHeight="1">
      <c r="B191" s="36"/>
    </row>
    <row r="192" ht="15.75" customHeight="1">
      <c r="B192" s="36"/>
    </row>
    <row r="193" ht="15.75" customHeight="1">
      <c r="B193" s="36"/>
    </row>
    <row r="194" ht="15.75" customHeight="1">
      <c r="B194" s="36"/>
    </row>
    <row r="195" ht="15.75" customHeight="1">
      <c r="B195" s="36"/>
    </row>
    <row r="196" ht="15.75" customHeight="1">
      <c r="B196" s="36"/>
    </row>
    <row r="197" ht="15.75" customHeight="1">
      <c r="B197" s="36"/>
    </row>
    <row r="198" ht="15.75" customHeight="1">
      <c r="B198" s="36"/>
    </row>
    <row r="199" ht="15.75" customHeight="1">
      <c r="B199" s="36"/>
    </row>
    <row r="200" ht="15.75" customHeight="1">
      <c r="B200" s="36"/>
    </row>
    <row r="201" ht="15.75" customHeight="1">
      <c r="B201" s="36"/>
    </row>
    <row r="202" ht="15.75" customHeight="1">
      <c r="B202" s="36"/>
    </row>
    <row r="203" ht="15.75" customHeight="1">
      <c r="B203" s="36"/>
    </row>
    <row r="204" ht="15.75" customHeight="1">
      <c r="B204" s="36"/>
    </row>
    <row r="205" ht="15.75" customHeight="1">
      <c r="B205" s="36"/>
    </row>
    <row r="206" ht="15.75" customHeight="1">
      <c r="B206" s="36"/>
    </row>
    <row r="207" ht="15.75" customHeight="1">
      <c r="B207" s="36"/>
    </row>
    <row r="208" ht="15.75" customHeight="1">
      <c r="B208" s="36"/>
    </row>
    <row r="209" ht="15.75" customHeight="1">
      <c r="B209" s="36"/>
    </row>
    <row r="210" ht="15.75" customHeight="1">
      <c r="B210" s="36"/>
    </row>
    <row r="211" ht="15.75" customHeight="1">
      <c r="B211" s="36"/>
    </row>
    <row r="212" ht="15.75" customHeight="1">
      <c r="B212" s="36"/>
    </row>
    <row r="213" ht="15.75" customHeight="1">
      <c r="B213" s="36"/>
    </row>
    <row r="214" ht="15.75" customHeight="1">
      <c r="B214" s="36"/>
    </row>
    <row r="215" ht="15.75" customHeight="1">
      <c r="B215" s="36"/>
    </row>
    <row r="216" ht="15.75" customHeight="1">
      <c r="B216" s="36"/>
    </row>
    <row r="217" ht="15.75" customHeight="1">
      <c r="B217" s="36"/>
    </row>
    <row r="218" ht="15.75" customHeight="1">
      <c r="B218" s="36"/>
    </row>
    <row r="219" ht="15.75" customHeight="1">
      <c r="B219" s="36"/>
    </row>
    <row r="220" ht="15.75" customHeight="1">
      <c r="B220" s="36"/>
    </row>
    <row r="221" ht="15.75" customHeight="1">
      <c r="B221" s="36"/>
    </row>
    <row r="222" ht="15.75" customHeight="1">
      <c r="B222" s="36"/>
    </row>
    <row r="223" ht="15.75" customHeight="1">
      <c r="B223" s="36"/>
    </row>
    <row r="224" ht="15.75" customHeight="1">
      <c r="B224" s="36"/>
    </row>
    <row r="225" ht="15.75" customHeight="1">
      <c r="B225" s="36"/>
    </row>
    <row r="226" ht="15.75" customHeight="1">
      <c r="B226" s="36"/>
    </row>
    <row r="227" ht="15.75" customHeight="1">
      <c r="B227" s="36"/>
    </row>
    <row r="228" ht="15.75" customHeight="1">
      <c r="B228" s="36"/>
    </row>
    <row r="229" ht="15.75" customHeight="1">
      <c r="B229" s="36"/>
    </row>
    <row r="230" ht="15.75" customHeight="1">
      <c r="B230" s="36"/>
    </row>
    <row r="231" ht="15.75" customHeight="1">
      <c r="B231" s="36"/>
    </row>
    <row r="232" ht="15.75" customHeight="1">
      <c r="B232" s="36"/>
    </row>
    <row r="233" ht="15.75" customHeight="1">
      <c r="B233" s="36"/>
    </row>
    <row r="234" ht="15.75" customHeight="1">
      <c r="B234" s="36"/>
    </row>
    <row r="235" ht="15.75" customHeight="1">
      <c r="B235" s="36"/>
    </row>
    <row r="236" ht="15.75" customHeight="1">
      <c r="B236" s="36"/>
    </row>
    <row r="237" ht="15.75" customHeight="1">
      <c r="B237" s="36"/>
    </row>
    <row r="238" ht="15.75" customHeight="1">
      <c r="B238" s="36"/>
    </row>
    <row r="239" ht="15.75" customHeight="1">
      <c r="B239" s="36"/>
    </row>
    <row r="240" ht="15.75" customHeight="1">
      <c r="B240" s="36"/>
    </row>
    <row r="241" ht="15.75" customHeight="1">
      <c r="B241" s="36"/>
    </row>
    <row r="242" ht="15.75" customHeight="1">
      <c r="B242" s="36"/>
    </row>
    <row r="243" ht="15.75" customHeight="1">
      <c r="B243" s="36"/>
    </row>
    <row r="244" ht="15.75" customHeight="1">
      <c r="B244" s="36"/>
    </row>
    <row r="245" ht="15.75" customHeight="1">
      <c r="B245" s="36"/>
    </row>
    <row r="246" ht="15.75" customHeight="1">
      <c r="B246" s="36"/>
    </row>
    <row r="247" ht="15.75" customHeight="1">
      <c r="B247" s="36"/>
    </row>
    <row r="248" ht="15.75" customHeight="1">
      <c r="B248" s="36"/>
    </row>
    <row r="249" ht="15.75" customHeight="1">
      <c r="B249" s="36"/>
    </row>
    <row r="250" ht="15.75" customHeight="1">
      <c r="B250" s="36"/>
    </row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</sheetData>
  <mergeCells count="18">
    <mergeCell ref="L3:N3"/>
    <mergeCell ref="O3:Q3"/>
    <mergeCell ref="B31:E31"/>
    <mergeCell ref="K43:N43"/>
    <mergeCell ref="K44:N44"/>
    <mergeCell ref="R3:T3"/>
    <mergeCell ref="U3:W3"/>
    <mergeCell ref="X3:Z3"/>
    <mergeCell ref="AA3:AC3"/>
    <mergeCell ref="AD3:AF3"/>
    <mergeCell ref="AG3:AI3"/>
    <mergeCell ref="A1:AI1"/>
    <mergeCell ref="A2:AI2"/>
    <mergeCell ref="A3:A4"/>
    <mergeCell ref="B3:B4"/>
    <mergeCell ref="C3:E3"/>
    <mergeCell ref="F3:H3"/>
    <mergeCell ref="I3:K3"/>
  </mergeCells>
  <drawing r:id="rId2"/>
  <legacyDrawing r:id="rId3"/>
</worksheet>
</file>